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bforgsg-my.sharepoint.com/personal/eady_ng_sbf_org_sg/Documents/Desktop/PCP SEA/CCP-WTPA-Working files/CCP-WTPA_COY/JRR form (existing staff)/"/>
    </mc:Choice>
  </mc:AlternateContent>
  <xr:revisionPtr revIDLastSave="24" documentId="13_ncr:1_{C262B8AF-38E6-4901-804F-BE406FFF6C58}" xr6:coauthVersionLast="47" xr6:coauthVersionMax="47" xr10:uidLastSave="{845BF547-6945-4CBE-86A8-50AC42461F6A}"/>
  <bookViews>
    <workbookView xWindow="-110" yWindow="-110" windowWidth="19420" windowHeight="10420" activeTab="2" xr2:uid="{00000000-000D-0000-FFFF-FFFF00000000}"/>
  </bookViews>
  <sheets>
    <sheet name="Job Redesign Plan" sheetId="11" r:id="rId1"/>
    <sheet name="OJT Plan" sheetId="13" r:id="rId2"/>
    <sheet name="Employee Details" sheetId="1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Citizenship">'[1]Drop-down list'!$B$79:$B$81</definedName>
    <definedName name="CompanyUsingERP">[2]Sheet1!$B$80:$B$81</definedName>
    <definedName name="Cook">#REF!</definedName>
    <definedName name="CurrentSalaryRange">[3]Sheet1!$B$49:$B$55</definedName>
    <definedName name="Employment">'[1]Drop-down list'!$B$20:$B$22</definedName>
    <definedName name="Gender">[4]DropDown!$A$4:$A$5</definedName>
    <definedName name="HighestQua">[5]DropDown!$G$4:$G$37</definedName>
    <definedName name="HighestQualification">'[1]Drop-down list'!$B$3:$B$17</definedName>
    <definedName name="Host">#REF!</definedName>
    <definedName name="Host___Hostess___Crew_Leader">#REF!</definedName>
    <definedName name="Industry">'[1]Drop-down list'!$B$25:$B$46</definedName>
    <definedName name="Industry1">[3]Sheet1!$B$40:$B$46</definedName>
    <definedName name="JobRoles">[6]Sheet1!$B$29:$B$37</definedName>
    <definedName name="Nationality">[2]Sheet1!$B$8:$B$15</definedName>
    <definedName name="Nationality1">[3]Sheet1!$B$8:$B$15</definedName>
    <definedName name="Qln">[2]Sheet1!$B$18:$B$24</definedName>
    <definedName name="Race">'[1]Drop-down list'!$B$85:$B$88</definedName>
    <definedName name="Roles">[2]Sheet1!$B$27:$B$37</definedName>
    <definedName name="Salary">[7]DropDown!$E$30:$E$34</definedName>
    <definedName name="Server">#REF!</definedName>
    <definedName name="Server___Runner___Service_Crew">#REF!</definedName>
    <definedName name="Sponsor">[2]Sheet1!$B$62:$B$63</definedName>
    <definedName name="Sponsorship">[3]Sheet1!$B$62:$B$63</definedName>
    <definedName name="StudentRace">[4]DropDown!$C$22:$C$26</definedName>
    <definedName name="Supervisor">#REF!</definedName>
    <definedName name="Trainingoutcome1">[2]Sheet1!$B$68:$B$71</definedName>
    <definedName name="Trainingoutcome2">[8]Sheet1!$B$72:$B$77</definedName>
    <definedName name="TypeofPass">[4]DropDown!$C$4:$C$13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0" l="1"/>
  <c r="K6" i="10"/>
  <c r="L5" i="10"/>
  <c r="K5" i="10"/>
  <c r="L4" i="10"/>
  <c r="K4" i="10"/>
  <c r="L3" i="10"/>
  <c r="K3" i="10"/>
  <c r="B6" i="10"/>
  <c r="B5" i="10"/>
  <c r="B4" i="10"/>
  <c r="B3" i="10"/>
  <c r="R3" i="10"/>
  <c r="S12" i="10"/>
  <c r="R12" i="10"/>
  <c r="S11" i="10"/>
  <c r="R11" i="10"/>
  <c r="S10" i="10"/>
  <c r="R10" i="10"/>
  <c r="S9" i="10"/>
  <c r="R9" i="10"/>
  <c r="S8" i="10"/>
  <c r="R8" i="10"/>
  <c r="S7" i="10"/>
  <c r="R7" i="10"/>
  <c r="S6" i="10"/>
  <c r="R6" i="10"/>
  <c r="S5" i="10"/>
  <c r="X5" i="10" s="1"/>
  <c r="R5" i="10"/>
  <c r="S4" i="10"/>
  <c r="R4" i="10"/>
  <c r="S3" i="10"/>
  <c r="X3" i="10" l="1"/>
  <c r="AA12" i="10"/>
  <c r="Y3" i="10"/>
  <c r="Z5" i="10"/>
  <c r="AA9" i="10"/>
  <c r="AA7" i="10"/>
  <c r="X4" i="10"/>
  <c r="Z12" i="10"/>
  <c r="Y12" i="10"/>
  <c r="X10" i="10"/>
  <c r="Y5" i="10"/>
  <c r="AA5" i="10"/>
  <c r="Y9" i="10"/>
  <c r="Z9" i="10"/>
  <c r="Y11" i="10"/>
  <c r="Y7" i="10"/>
  <c r="AA11" i="10"/>
  <c r="Z7" i="10"/>
  <c r="Z11" i="10"/>
  <c r="X11" i="10"/>
  <c r="Y4" i="10"/>
  <c r="Y6" i="10"/>
  <c r="Y8" i="10"/>
  <c r="Y10" i="10"/>
  <c r="Z4" i="10"/>
  <c r="Z6" i="10"/>
  <c r="Z8" i="10"/>
  <c r="Z10" i="10"/>
  <c r="X8" i="10"/>
  <c r="AA4" i="10"/>
  <c r="AA6" i="10"/>
  <c r="AA8" i="10"/>
  <c r="AA10" i="10"/>
  <c r="X7" i="10"/>
  <c r="X9" i="10"/>
  <c r="X12" i="10"/>
  <c r="X6" i="10"/>
  <c r="AA3" i="10"/>
  <c r="Z3" i="10"/>
  <c r="AB3" i="10" l="1"/>
  <c r="AB11" i="10"/>
  <c r="AB10" i="10"/>
  <c r="AB4" i="10"/>
  <c r="AB6" i="10"/>
  <c r="AB7" i="10"/>
  <c r="AB12" i="10"/>
  <c r="AB5" i="10"/>
  <c r="AB9" i="10"/>
  <c r="AB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Eady Ng</author>
  </authors>
  <commentList>
    <comment ref="K2" authorId="0" shapeId="0" xr:uid="{0B32746C-B6F3-415E-85B2-AE30FC4BA345}">
      <text>
        <r>
          <rPr>
            <b/>
            <sz val="9"/>
            <color indexed="81"/>
            <rFont val="Tahoma"/>
            <family val="2"/>
          </rPr>
          <t>OJT start date is the Acceptance date of the CCP Letter of Offer</t>
        </r>
        <r>
          <rPr>
            <sz val="9"/>
            <color indexed="81"/>
            <rFont val="Tahoma"/>
            <family val="2"/>
          </rPr>
          <t xml:space="preserve">
</t>
        </r>
      </text>
    </comment>
  </commentList>
</comments>
</file>

<file path=xl/sharedStrings.xml><?xml version="1.0" encoding="utf-8"?>
<sst xmlns="http://schemas.openxmlformats.org/spreadsheetml/2006/main" count="187" uniqueCount="76">
  <si>
    <t>NRIC No</t>
  </si>
  <si>
    <t xml:space="preserve">Name of Trainee </t>
  </si>
  <si>
    <t xml:space="preserve">S/No. </t>
  </si>
  <si>
    <t>Highest Qualification</t>
  </si>
  <si>
    <t>Singapore Citizen / Permanent Resident</t>
  </si>
  <si>
    <t>Age</t>
  </si>
  <si>
    <t>Instructions</t>
  </si>
  <si>
    <t>No. of Staff Impacted:</t>
  </si>
  <si>
    <t>Type of redesign:</t>
  </si>
  <si>
    <t>1)</t>
  </si>
  <si>
    <t>2)</t>
  </si>
  <si>
    <t>3)</t>
  </si>
  <si>
    <t>4)</t>
  </si>
  <si>
    <t>5)</t>
  </si>
  <si>
    <t>Main Job Scope:</t>
  </si>
  <si>
    <t>Job Title</t>
  </si>
  <si>
    <t>Gender</t>
  </si>
  <si>
    <t>Race</t>
  </si>
  <si>
    <t>6)</t>
  </si>
  <si>
    <t>7)</t>
  </si>
  <si>
    <t>Employee Details</t>
  </si>
  <si>
    <t xml:space="preserve"> Salary</t>
  </si>
  <si>
    <t>Salary</t>
  </si>
  <si>
    <t>DOB
(dd/mm/yy)</t>
  </si>
  <si>
    <t xml:space="preserve">Before JRR (Current) </t>
  </si>
  <si>
    <t>After JRR</t>
  </si>
  <si>
    <t>JOB REDESIGN PLAN</t>
  </si>
  <si>
    <t>1) Please ensure the Job Redesign Plan fields are completed 
2) Host Companies are to ensure Development Plan submitted is adhere to and complete by the end of the Traineeship programme		
3) WSG may audit the relevant documents submitted by the Company from time to time. The Company is expected to render full assistance upon request.</t>
  </si>
  <si>
    <r>
      <rPr>
        <b/>
        <u/>
        <sz val="14"/>
        <color rgb="FF000000"/>
        <rFont val="Calibri"/>
        <family val="2"/>
        <scheme val="minor"/>
      </rPr>
      <t>Before</t>
    </r>
    <r>
      <rPr>
        <b/>
        <sz val="14"/>
        <color rgb="FF000000"/>
        <rFont val="Calibri"/>
        <family val="2"/>
        <scheme val="minor"/>
      </rPr>
      <t xml:space="preserve"> Job Redesign </t>
    </r>
  </si>
  <si>
    <r>
      <rPr>
        <b/>
        <u/>
        <sz val="14"/>
        <color rgb="FF000000"/>
        <rFont val="Calibri"/>
        <family val="2"/>
        <scheme val="minor"/>
      </rPr>
      <t>After</t>
    </r>
    <r>
      <rPr>
        <b/>
        <sz val="14"/>
        <color rgb="FF000000"/>
        <rFont val="Calibri"/>
        <family val="2"/>
        <scheme val="minor"/>
      </rPr>
      <t xml:space="preserve"> Job Redesign</t>
    </r>
  </si>
  <si>
    <t>Applicable monthly salary support cap ($4,000/$6,000) - applicable to all CCP trainees that commence training from 1 Jan 2022 onwards</t>
  </si>
  <si>
    <t>Applicable salary support rate (70%/90%)</t>
  </si>
  <si>
    <t>Fixed monthly salary (Mth 2)</t>
  </si>
  <si>
    <t>Fixed monthly salary (Mth 3)</t>
  </si>
  <si>
    <t>Fixed monthly salary (Mth 4)</t>
  </si>
  <si>
    <t>Total</t>
  </si>
  <si>
    <t>Fixed monthly salary (Mth 1)</t>
  </si>
  <si>
    <t>Training Plan</t>
  </si>
  <si>
    <t>1) Please ensure the Training Plan fields are completed 
2) Host Companies are to ensure Training Plan submitted is adhere to and complete by the end of the Traineeship programme		
3) WSG may audit the relevant documents submitted by the Company from time to time. The Company is expected to render full assistance upon request.</t>
  </si>
  <si>
    <t>TRAINER'S NAME</t>
  </si>
  <si>
    <t>OJT START DATE</t>
  </si>
  <si>
    <t>OJT END DATE</t>
  </si>
  <si>
    <t>TRAINING DATE</t>
  </si>
  <si>
    <t>SIGNATURE</t>
  </si>
  <si>
    <t>TRAINEE</t>
  </si>
  <si>
    <t>TRAINER</t>
  </si>
  <si>
    <t>TRAINEE'S DESIGNATION</t>
  </si>
  <si>
    <t>TRAINEE'S DEPARTMENT</t>
  </si>
  <si>
    <t>TRAINER'S DESIGNATION</t>
  </si>
  <si>
    <t>TRAINER'S DEPARTMENT</t>
  </si>
  <si>
    <t>MONTH #1</t>
  </si>
  <si>
    <t>MONTH #2</t>
  </si>
  <si>
    <t>MONTH #3</t>
  </si>
  <si>
    <t xml:space="preserve">Job Title #1: </t>
  </si>
  <si>
    <t xml:space="preserve">Job Title #2: </t>
  </si>
  <si>
    <t xml:space="preserve">Job Title #3: </t>
  </si>
  <si>
    <t xml:space="preserve">Job Title #4: </t>
  </si>
  <si>
    <r>
      <t xml:space="preserve">PERFORMANCE RATING
</t>
    </r>
    <r>
      <rPr>
        <sz val="11"/>
        <color theme="1"/>
        <rFont val="Calibri"/>
        <family val="2"/>
        <scheme val="minor"/>
      </rPr>
      <t>(Competent / Not Yet Competent)</t>
    </r>
  </si>
  <si>
    <t>COMPANY NAME</t>
  </si>
  <si>
    <t>Date of Hire
(dd/mm/yy)</t>
  </si>
  <si>
    <t>Salary support (Mth 1)</t>
  </si>
  <si>
    <t>Standard Rate/Enhanced Rate
(Enhanced rate is for employees &gt;40 years old)</t>
  </si>
  <si>
    <t>Salary support (Mth 2)</t>
  </si>
  <si>
    <t>Salary support (Mth 3)</t>
  </si>
  <si>
    <t>Salary support (Mth 4)</t>
  </si>
  <si>
    <t>SKILLS TO BE LEARNT</t>
  </si>
  <si>
    <t>MAIN TASKS</t>
  </si>
  <si>
    <t xml:space="preserve">TRAINEE'S NAME </t>
  </si>
  <si>
    <r>
      <t xml:space="preserve">TOTAL
MONTHS OF OJT: </t>
    </r>
    <r>
      <rPr>
        <b/>
        <u/>
        <sz val="11"/>
        <color theme="1"/>
        <rFont val="Calibri"/>
        <family val="2"/>
        <scheme val="minor"/>
      </rPr>
      <t xml:space="preserve">3 </t>
    </r>
  </si>
  <si>
    <t>EXISTING STAFF #1</t>
  </si>
  <si>
    <t>EXISTING STAFF #2</t>
  </si>
  <si>
    <t>EXISTING STAFF #3</t>
  </si>
  <si>
    <t>EXISTING STAFF #4</t>
  </si>
  <si>
    <r>
      <rPr>
        <b/>
        <sz val="14"/>
        <color rgb="FFFF0000"/>
        <rFont val="Calibri"/>
        <family val="2"/>
        <scheme val="minor"/>
      </rPr>
      <t>[TO BE FILLED BY SBF ONLY]</t>
    </r>
    <r>
      <rPr>
        <b/>
        <sz val="14"/>
        <color theme="1"/>
        <rFont val="Calibri"/>
        <family val="2"/>
        <scheme val="minor"/>
      </rPr>
      <t xml:space="preserve"> Salary Support Computation</t>
    </r>
  </si>
  <si>
    <r>
      <t xml:space="preserve">OJT Start Date 
</t>
    </r>
    <r>
      <rPr>
        <b/>
        <sz val="10"/>
        <color rgb="FFFF0000"/>
        <rFont val="Calibri"/>
        <family val="2"/>
        <scheme val="minor"/>
      </rPr>
      <t>(filled by SBF)</t>
    </r>
  </si>
  <si>
    <r>
      <t xml:space="preserve">OJT End Date
</t>
    </r>
    <r>
      <rPr>
        <b/>
        <sz val="10"/>
        <color rgb="FFFF0000"/>
        <rFont val="Calibri"/>
        <family val="2"/>
        <scheme val="minor"/>
      </rPr>
      <t>(filled by SBF)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</si>
</sst>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14809]d\ mmm\ yyyy;@"/>
    <numFmt numFmtId="165" formatCode="&quot;$&quot;#,##0"/>
    <numFmt numFmtId="166" formatCode="&quot;$&quot;#,##0.00"/>
  </numFmts>
  <fonts count="31">
    <font>
      <sz val="11"/>
      <color theme="1"/>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color theme="1"/>
      <name val="Calibri"/>
      <family val="2"/>
      <scheme val="minor"/>
    </font>
    <font>
      <sz val="11"/>
      <color theme="1"/>
      <name val="Calibri"/>
      <family val="2"/>
      <scheme val="minor"/>
    </font>
    <font>
      <sz val="10"/>
      <name val="Arial"/>
      <family val="2"/>
    </font>
    <font>
      <b/>
      <u/>
      <sz val="14"/>
      <color rgb="FF000000"/>
      <name val="Calibri"/>
      <family val="2"/>
      <scheme val="minor"/>
    </font>
    <font>
      <b/>
      <sz val="10"/>
      <color rgb="FF000000"/>
      <name val="Calibri"/>
      <family val="2"/>
      <scheme val="minor"/>
    </font>
    <font>
      <b/>
      <sz val="12"/>
      <color rgb="FF000000"/>
      <name val="Calibri"/>
      <family val="2"/>
      <scheme val="minor"/>
    </font>
    <font>
      <b/>
      <sz val="14"/>
      <color rgb="FF000000"/>
      <name val="Calibri"/>
      <family val="2"/>
      <scheme val="minor"/>
    </font>
    <font>
      <b/>
      <u/>
      <sz val="16"/>
      <color rgb="FF000000"/>
      <name val="Calibri"/>
      <family val="2"/>
      <scheme val="minor"/>
    </font>
    <font>
      <sz val="8"/>
      <color rgb="FF000000"/>
      <name val="Segoe UI"/>
      <family val="2"/>
    </font>
    <font>
      <sz val="10"/>
      <color theme="1"/>
      <name val="Arial"/>
      <family val="2"/>
    </font>
    <font>
      <sz val="10"/>
      <name val="Geneva"/>
      <family val="2"/>
    </font>
    <font>
      <sz val="10"/>
      <name val="Arial Narrow"/>
      <family val="2"/>
    </font>
    <font>
      <u/>
      <sz val="10"/>
      <color indexed="12"/>
      <name val="Arial"/>
      <family val="2"/>
    </font>
    <font>
      <sz val="12"/>
      <color indexed="8"/>
      <name val="Times New Roman"/>
      <family val="1"/>
    </font>
    <font>
      <sz val="10"/>
      <color indexed="8"/>
      <name val="Arial"/>
      <family val="2"/>
    </font>
    <font>
      <sz val="11"/>
      <name val="ＭＳ Ｐゴシック"/>
      <family val="3"/>
      <charset val="128"/>
    </font>
    <font>
      <sz val="11"/>
      <color rgb="FF000000"/>
      <name val="Calibri"/>
      <family val="2"/>
      <scheme val="minor"/>
    </font>
    <font>
      <b/>
      <sz val="11"/>
      <color theme="1"/>
      <name val="Calibri"/>
      <family val="2"/>
      <scheme val="minor"/>
    </font>
    <font>
      <sz val="10"/>
      <color rgb="FF00000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b/>
      <sz val="13"/>
      <color theme="1"/>
      <name val="Calibri"/>
      <family val="2"/>
      <scheme val="minor"/>
    </font>
    <font>
      <b/>
      <sz val="14"/>
      <color rgb="FFFF0000"/>
      <name val="Calibri"/>
      <family val="2"/>
      <scheme val="minor"/>
    </font>
    <font>
      <b/>
      <sz val="10"/>
      <color rgb="FFFF000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6">
    <xf numFmtId="0" fontId="0" fillId="0" borderId="0"/>
    <xf numFmtId="0" fontId="6" fillId="0" borderId="0"/>
    <xf numFmtId="0" fontId="13" fillId="0" borderId="0"/>
    <xf numFmtId="0" fontId="6" fillId="0" borderId="0"/>
    <xf numFmtId="0" fontId="14" fillId="0" borderId="0"/>
    <xf numFmtId="40" fontId="13" fillId="0" borderId="0" applyFont="0" applyFill="0" applyBorder="0" applyAlignment="0" applyProtection="0">
      <alignment vertical="center"/>
    </xf>
    <xf numFmtId="40" fontId="13" fillId="0" borderId="0" applyFont="0" applyFill="0" applyBorder="0" applyAlignment="0" applyProtection="0">
      <alignment vertical="center"/>
    </xf>
    <xf numFmtId="43"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alignment vertical="top"/>
      <protection locked="0"/>
    </xf>
    <xf numFmtId="0" fontId="6" fillId="0" borderId="0"/>
    <xf numFmtId="0" fontId="6" fillId="0" borderId="0"/>
    <xf numFmtId="0" fontId="13" fillId="0" borderId="0"/>
    <xf numFmtId="0" fontId="17" fillId="0" borderId="0"/>
    <xf numFmtId="0" fontId="6" fillId="0" borderId="0"/>
    <xf numFmtId="0" fontId="15" fillId="0" borderId="0"/>
    <xf numFmtId="0" fontId="6" fillId="0" borderId="0"/>
    <xf numFmtId="0" fontId="6" fillId="0" borderId="0"/>
    <xf numFmtId="0" fontId="5"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8" fillId="0" borderId="0"/>
    <xf numFmtId="0" fontId="19" fillId="0" borderId="0">
      <alignment vertical="center"/>
    </xf>
    <xf numFmtId="0" fontId="5" fillId="0" borderId="0"/>
    <xf numFmtId="44" fontId="5" fillId="0" borderId="0" applyFont="0" applyFill="0" applyBorder="0" applyAlignment="0" applyProtection="0"/>
    <xf numFmtId="44" fontId="5" fillId="0" borderId="0" applyFont="0" applyFill="0" applyBorder="0" applyAlignment="0" applyProtection="0"/>
  </cellStyleXfs>
  <cellXfs count="100">
    <xf numFmtId="0" fontId="0" fillId="0" borderId="0" xfId="0"/>
    <xf numFmtId="0" fontId="2" fillId="0" borderId="0" xfId="0" applyFont="1" applyAlignment="1">
      <alignment vertical="top" wrapText="1"/>
    </xf>
    <xf numFmtId="0" fontId="10" fillId="0" borderId="3" xfId="0" applyFont="1" applyBorder="1" applyAlignment="1">
      <alignment horizontal="left" vertical="center" wrapText="1"/>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1" fillId="2" borderId="6" xfId="0" applyFont="1" applyFill="1" applyBorder="1" applyAlignment="1">
      <alignment horizontal="center" vertical="center" wrapText="1"/>
    </xf>
    <xf numFmtId="15" fontId="1" fillId="2" borderId="6"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3" fillId="0" borderId="1" xfId="0" applyNumberFormat="1" applyFont="1" applyBorder="1" applyAlignment="1">
      <alignment horizontal="center" vertical="center"/>
    </xf>
    <xf numFmtId="0" fontId="0" fillId="0" borderId="1" xfId="0" applyBorder="1" applyAlignment="1">
      <alignment horizontal="center"/>
    </xf>
    <xf numFmtId="0" fontId="9" fillId="0" borderId="1" xfId="0" applyFont="1" applyBorder="1" applyAlignment="1">
      <alignment horizontal="left" vertical="center" wrapText="1"/>
    </xf>
    <xf numFmtId="0" fontId="20" fillId="0" borderId="1" xfId="0" applyFont="1" applyBorder="1" applyAlignment="1">
      <alignment horizontal="right" vertical="center" wrapText="1"/>
    </xf>
    <xf numFmtId="0" fontId="13" fillId="0" borderId="1" xfId="2" applyBorder="1" applyAlignment="1" applyProtection="1">
      <alignment wrapText="1"/>
      <protection locked="0"/>
    </xf>
    <xf numFmtId="8" fontId="13" fillId="0" borderId="1" xfId="2" applyNumberFormat="1" applyBorder="1"/>
    <xf numFmtId="166" fontId="13" fillId="8" borderId="1" xfId="2" applyNumberFormat="1" applyFill="1" applyBorder="1"/>
    <xf numFmtId="165" fontId="13" fillId="8" borderId="1" xfId="2" applyNumberFormat="1" applyFill="1" applyBorder="1" applyAlignment="1">
      <alignment wrapText="1"/>
    </xf>
    <xf numFmtId="9" fontId="13" fillId="8" borderId="1" xfId="2" applyNumberFormat="1" applyFill="1" applyBorder="1" applyAlignment="1">
      <alignment wrapText="1"/>
    </xf>
    <xf numFmtId="165" fontId="21" fillId="8" borderId="1" xfId="2" applyNumberFormat="1" applyFont="1" applyFill="1" applyBorder="1" applyAlignment="1" applyProtection="1">
      <alignment horizontal="center" vertical="center" wrapText="1"/>
      <protection locked="0"/>
    </xf>
    <xf numFmtId="9" fontId="21" fillId="8" borderId="1" xfId="2" applyNumberFormat="1" applyFont="1" applyFill="1" applyBorder="1" applyAlignment="1" applyProtection="1">
      <alignment horizontal="center" vertical="center" wrapText="1"/>
      <protection locked="0"/>
    </xf>
    <xf numFmtId="166" fontId="21" fillId="7" borderId="1" xfId="2" applyNumberFormat="1" applyFont="1" applyFill="1" applyBorder="1" applyAlignment="1" applyProtection="1">
      <alignment horizontal="center" vertical="center" wrapText="1"/>
      <protection locked="0"/>
    </xf>
    <xf numFmtId="166" fontId="21" fillId="8" borderId="1" xfId="2" applyNumberFormat="1" applyFont="1" applyFill="1" applyBorder="1" applyAlignment="1" applyProtection="1">
      <alignment horizontal="center" vertical="center"/>
      <protection locked="0"/>
    </xf>
    <xf numFmtId="166" fontId="6" fillId="8" borderId="1" xfId="2" applyNumberFormat="1" applyFont="1" applyFill="1" applyBorder="1"/>
    <xf numFmtId="0" fontId="8" fillId="0" borderId="0" xfId="0" applyFont="1" applyAlignment="1">
      <alignment horizontal="center" vertical="top" wrapText="1"/>
    </xf>
    <xf numFmtId="0" fontId="8" fillId="0" borderId="0" xfId="0" applyFont="1" applyAlignment="1">
      <alignment horizontal="left" vertical="top" wrapText="1"/>
    </xf>
    <xf numFmtId="0" fontId="21" fillId="0" borderId="3" xfId="0" applyFont="1" applyBorder="1" applyAlignment="1">
      <alignment horizontal="left"/>
    </xf>
    <xf numFmtId="0" fontId="21" fillId="0" borderId="1" xfId="0" applyFont="1" applyBorder="1"/>
    <xf numFmtId="0" fontId="21" fillId="5" borderId="1" xfId="0"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0" fillId="0" borderId="0" xfId="0" applyAlignment="1">
      <alignment horizontal="center"/>
    </xf>
    <xf numFmtId="0" fontId="0" fillId="0" borderId="0" xfId="0" applyAlignment="1">
      <alignment wrapText="1"/>
    </xf>
    <xf numFmtId="0" fontId="10" fillId="9" borderId="2" xfId="0" applyFont="1" applyFill="1" applyBorder="1" applyAlignment="1">
      <alignment horizontal="left" vertical="center" wrapText="1"/>
    </xf>
    <xf numFmtId="0" fontId="10" fillId="9" borderId="1" xfId="0" applyFont="1" applyFill="1" applyBorder="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center" vertical="center" wrapText="1"/>
    </xf>
    <xf numFmtId="0" fontId="21" fillId="10" borderId="3" xfId="0" applyFont="1" applyFill="1" applyBorder="1" applyAlignment="1">
      <alignment horizontal="left" vertical="center"/>
    </xf>
    <xf numFmtId="166" fontId="21" fillId="8" borderId="1" xfId="2" applyNumberFormat="1" applyFont="1" applyFill="1" applyBorder="1" applyAlignment="1" applyProtection="1">
      <alignment horizontal="center" vertical="center" wrapText="1"/>
      <protection locked="0"/>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4" fillId="2" borderId="5" xfId="0" applyFont="1" applyFill="1" applyBorder="1" applyAlignment="1">
      <alignment horizontal="center" vertical="center"/>
    </xf>
    <xf numFmtId="0" fontId="21" fillId="0" borderId="8" xfId="0" applyFont="1" applyBorder="1" applyAlignment="1">
      <alignment horizontal="left"/>
    </xf>
    <xf numFmtId="0" fontId="0" fillId="0" borderId="8" xfId="0" applyBorder="1" applyAlignment="1">
      <alignment vertical="center" wrapText="1"/>
    </xf>
    <xf numFmtId="0" fontId="21" fillId="0" borderId="9" xfId="0" applyFont="1" applyBorder="1"/>
    <xf numFmtId="0" fontId="0" fillId="0" borderId="9" xfId="0" applyBorder="1" applyAlignment="1">
      <alignment horizontal="left" vertical="center"/>
    </xf>
    <xf numFmtId="0" fontId="0" fillId="0" borderId="0" xfId="0" applyAlignment="1">
      <alignment horizontal="left" vertical="center"/>
    </xf>
    <xf numFmtId="0" fontId="0" fillId="0" borderId="3" xfId="0" applyBorder="1" applyAlignment="1">
      <alignment vertical="center" wrapText="1"/>
    </xf>
    <xf numFmtId="0" fontId="0" fillId="0" borderId="1" xfId="0" applyBorder="1" applyAlignment="1">
      <alignment horizontal="left" vertical="center"/>
    </xf>
    <xf numFmtId="0" fontId="13" fillId="0" borderId="1" xfId="0" applyFont="1" applyBorder="1" applyAlignment="1">
      <alignment horizontal="left" vertical="center"/>
    </xf>
    <xf numFmtId="0" fontId="13" fillId="0" borderId="0" xfId="0" applyFont="1" applyAlignment="1">
      <alignment horizontal="left" vertical="center"/>
    </xf>
    <xf numFmtId="0" fontId="0" fillId="0" borderId="3" xfId="0" applyBorder="1" applyAlignment="1">
      <alignment vertical="center"/>
    </xf>
    <xf numFmtId="0" fontId="0" fillId="0" borderId="1" xfId="0" applyBorder="1"/>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9" borderId="3"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6" borderId="3" xfId="0" applyFont="1" applyFill="1" applyBorder="1" applyAlignment="1">
      <alignment horizontal="left" vertical="center"/>
    </xf>
    <xf numFmtId="0" fontId="11" fillId="6"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5" xfId="0" applyFont="1" applyFill="1" applyBorder="1" applyAlignment="1">
      <alignment horizontal="left" vertical="center"/>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3" fillId="12" borderId="2" xfId="0" applyFont="1" applyFill="1" applyBorder="1" applyAlignment="1">
      <alignment horizontal="center" vertical="center"/>
    </xf>
    <xf numFmtId="0" fontId="23" fillId="12" borderId="6" xfId="0" applyFont="1" applyFill="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26" fillId="11"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 xfId="0" applyFont="1" applyFill="1" applyBorder="1" applyAlignment="1">
      <alignment horizontal="center" vertical="center"/>
    </xf>
    <xf numFmtId="0" fontId="11" fillId="0" borderId="1"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top"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7" borderId="8"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4" borderId="5" xfId="0"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7" xfId="0" applyBorder="1" applyAlignment="1">
      <alignment horizontal="center" vertical="center" wrapText="1"/>
    </xf>
  </cellXfs>
  <cellStyles count="26">
    <cellStyle name="3 V1.00 CORE IMAGE (5200MM3.100 08/01/97)_x000d__x000a__x000d__x000a_[windows]_x000d__x000a_;spooler=yes_x000d__x000a_load=nw" xfId="3" xr:uid="{D69BB9E7-72A4-44D4-B9AF-5F255E7C39C7}"/>
    <cellStyle name="C:\Data\MS\Excel" xfId="4" xr:uid="{7F7C5B7C-E9EF-470C-BBEF-2C1A6AA9522A}"/>
    <cellStyle name="Comma 2" xfId="5" xr:uid="{EFCFBF8D-7281-4B10-A8A6-5E4230ACDB5D}"/>
    <cellStyle name="Comma 3" xfId="6" xr:uid="{3276AB5E-4BDB-4289-9EAF-689C550562E1}"/>
    <cellStyle name="Comma 4" xfId="7" xr:uid="{096AE94F-62D6-4500-900A-F78C9901A470}"/>
    <cellStyle name="Comma 5" xfId="8" xr:uid="{5383B7E0-21CC-4886-868B-502C33268D7A}"/>
    <cellStyle name="Currency 2" xfId="24" xr:uid="{4EFADD04-9661-4CDE-8B89-CCE3945066C2}"/>
    <cellStyle name="Currency 3" xfId="25" xr:uid="{3CD9037E-EB2E-4592-A0C7-DE4AA18E6A10}"/>
    <cellStyle name="Hyperlink 2" xfId="9" xr:uid="{BC69A76B-3641-4A1E-BE45-3F651FCD1739}"/>
    <cellStyle name="Jun" xfId="10" xr:uid="{ED279F9B-DC96-4C27-8D00-B13DC6E022E6}"/>
    <cellStyle name="Normal" xfId="0" builtinId="0"/>
    <cellStyle name="Normal 10" xfId="11" xr:uid="{FA8F9EFB-A495-48D2-9147-884C035EAE88}"/>
    <cellStyle name="Normal 2" xfId="2" xr:uid="{B4666C57-48D0-4EAE-A84E-6BE9D9A61F22}"/>
    <cellStyle name="Normal 2 2" xfId="12" xr:uid="{6AC7ED48-0E60-40EB-A759-4137D1B7E010}"/>
    <cellStyle name="Normal 2 2 2" xfId="1" xr:uid="{00000000-0005-0000-0000-000002000000}"/>
    <cellStyle name="Normal 3" xfId="13" xr:uid="{F3CAED16-A85C-4AD5-B84E-AD745D92FE2A}"/>
    <cellStyle name="Normal 4" xfId="14" xr:uid="{CE535F2B-7043-476C-B563-A6EB98FFD196}"/>
    <cellStyle name="Normal 5" xfId="15" xr:uid="{7A0D3F93-11F7-4A81-A67B-0FB82EFC671E}"/>
    <cellStyle name="Normal 5 2" xfId="16" xr:uid="{EBFE350D-67DB-4C16-812B-66D94727D65E}"/>
    <cellStyle name="Normal 6" xfId="17" xr:uid="{09067805-F4D6-4A53-B9EB-60F692B48694}"/>
    <cellStyle name="Normal 7" xfId="18" xr:uid="{9EABEEF1-C97D-4F4C-9FF8-82EE597FA5B6}"/>
    <cellStyle name="Normal 9" xfId="23" xr:uid="{5713D9C6-B9C2-4DDE-AC42-2ADF93B253D7}"/>
    <cellStyle name="Percent 2" xfId="19" xr:uid="{EA58886E-79C6-48EA-954A-AFF6E9B98768}"/>
    <cellStyle name="Percent 3" xfId="20" xr:uid="{6DA81C25-A52F-43F2-BD6E-3D45D098B142}"/>
    <cellStyle name="Standard_Tabelle1" xfId="21" xr:uid="{9BCC0437-4DCB-4775-91F3-FEBA7727ABBB}"/>
    <cellStyle name="標準 2" xfId="22" xr:uid="{539B3A39-FFB6-4B7E-B8DA-3F76D6E636B3}"/>
  </cellStyles>
  <dxfs count="2">
    <dxf>
      <font>
        <b val="0"/>
        <i val="0"/>
        <strike val="0"/>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159210</xdr:colOff>
          <xdr:row>4</xdr:row>
          <xdr:rowOff>27266</xdr:rowOff>
        </xdr:from>
        <xdr:to>
          <xdr:col>9</xdr:col>
          <xdr:colOff>0</xdr:colOff>
          <xdr:row>4</xdr:row>
          <xdr:rowOff>560959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377975" y="1484031"/>
              <a:ext cx="11397790" cy="533693"/>
              <a:chOff x="2664548" y="2496146"/>
              <a:chExt cx="4443639" cy="523701"/>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2665784" y="2780893"/>
                <a:ext cx="4442403"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Job Enlargement (increasing scope or responsibility of a designation within same function)</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2664548" y="2496146"/>
                <a:ext cx="2364653" cy="310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Job Enrichment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2451100</xdr:colOff>
          <xdr:row>4</xdr:row>
          <xdr:rowOff>95250</xdr:rowOff>
        </xdr:from>
        <xdr:to>
          <xdr:col>17</xdr:col>
          <xdr:colOff>438150</xdr:colOff>
          <xdr:row>4</xdr:row>
          <xdr:rowOff>349250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Job Reconfiguration (relinquishing existing tasks &amp; taking on new tasks in different function)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WSGOWL1/AppData/Local/Microsoft/Windows/Temporary%20Internet%20Files/Content.Outlook/IL0SZPEE/PCP%20Trainee%20Template_Cityneon%2020171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wsgowl1/AppData/Roaming/OpenText/OTEdit/EC_ssg_drs/c40223811/1.%20PDERP_Student%20Tracking%20Report%20FY14.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docs.live.net/Users/IdhawatiMK/Library/Containers/com.microsoft.Excel/Data/Documents/192.168.0.45/repository/Corporate%20Sharing/STUDENT%20SUPPORT/WDA%20REPORTS/EIT/Student%20Tracking%20Report_NICF%20ExpIT-%20Nov%20&amp;%20Dec%202012.xlsx?7A20EE33" TargetMode="External"/><Relationship Id="rId1" Type="http://schemas.openxmlformats.org/officeDocument/2006/relationships/externalLinkPath" Target="file:///\\7A20EE33\Student%20Tracking%20Report_NICF%20ExpIT-%20Nov%20&amp;%20Dec%2020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KLC%20OPS\Student%20Profile\PDECCE-C%20(700hrs)\PDECCE-C-FT12\PDECCE-CC-FT12_StudentPro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dafp3\Fileshare\KLC%20OPS\Student%20Profile\PDECCE-C-PNT%20(1200hrs)\PDECCE-C-PNT-FT-1@SE_StudentPro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wsgowl1/AppData/Roaming/OpenText/OTEdit/EC_ssg_drs/c40223811/Student%20Tracking%20Report_NICF%20Advance%20Certificate%20in%20I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KLC%20OPS\Student%20Profile\PDECCE-C%20(700hrs)\PDECCE-C-FT13\PDECCE-CC-FT13%20StudentPro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repository/Corporate%20Sharing/STUDENT%20SUPPORT/WDA%20REPORTS/PDERP/Student%20Tracking%20Report%20Aug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P Overall Summary"/>
      <sheetName val="Revised PCP Placement Summary"/>
      <sheetName val="Trainee masterlist"/>
      <sheetName val="Sheet1"/>
      <sheetName val="TD"/>
      <sheetName val="Drop-down list"/>
      <sheetName val="Dropdown list"/>
      <sheetName val="Drop down selection"/>
      <sheetName val="Dropdown"/>
    </sheetNames>
    <sheetDataSet>
      <sheetData sheetId="0"/>
      <sheetData sheetId="1"/>
      <sheetData sheetId="2"/>
      <sheetData sheetId="3"/>
      <sheetData sheetId="4"/>
      <sheetData sheetId="5">
        <row r="3">
          <cell r="B3" t="str">
            <v>No Formal Qualification</v>
          </cell>
        </row>
        <row r="4">
          <cell r="B4" t="str">
            <v>PSLE and Below</v>
          </cell>
        </row>
        <row r="5">
          <cell r="B5" t="str">
            <v>Lower Secondary</v>
          </cell>
        </row>
        <row r="6">
          <cell r="B6" t="str">
            <v>GCE N Level or equivalent</v>
          </cell>
        </row>
        <row r="7">
          <cell r="B7" t="str">
            <v>GCE O Level or equivalent</v>
          </cell>
        </row>
        <row r="8">
          <cell r="B8" t="str">
            <v>GCE A Level or equivalent</v>
          </cell>
        </row>
        <row r="9">
          <cell r="B9" t="str">
            <v>Nitec and Higher Nitec</v>
          </cell>
        </row>
        <row r="10">
          <cell r="B10" t="str">
            <v>Diploma</v>
          </cell>
        </row>
        <row r="11">
          <cell r="B11" t="str">
            <v>Professional Certifications</v>
          </cell>
        </row>
        <row r="12">
          <cell r="B12" t="str">
            <v>Degree</v>
          </cell>
        </row>
        <row r="13">
          <cell r="B13" t="str">
            <v>Post Graduate Diploma</v>
          </cell>
        </row>
        <row r="14">
          <cell r="B14" t="str">
            <v>Master</v>
          </cell>
        </row>
        <row r="15">
          <cell r="B15" t="str">
            <v>Doctorate</v>
          </cell>
        </row>
        <row r="16">
          <cell r="B16" t="str">
            <v>Other Education</v>
          </cell>
        </row>
        <row r="17">
          <cell r="B17" t="str">
            <v>Not Available</v>
          </cell>
        </row>
        <row r="20">
          <cell r="B20" t="str">
            <v>Employed</v>
          </cell>
        </row>
        <row r="21">
          <cell r="B21" t="str">
            <v>Unemployed</v>
          </cell>
        </row>
        <row r="22">
          <cell r="B22" t="str">
            <v>Long Term Unemployed</v>
          </cell>
        </row>
        <row r="25">
          <cell r="B25" t="str">
            <v>AGRICULTURE AND FISHING</v>
          </cell>
        </row>
        <row r="26">
          <cell r="B26" t="str">
            <v>MINING AND QUARRYING</v>
          </cell>
        </row>
        <row r="27">
          <cell r="B27" t="str">
            <v>MANUFACTURING</v>
          </cell>
        </row>
        <row r="28">
          <cell r="B28" t="str">
            <v>ELECTRICITY, GAS, STEAM AND AIR CONDITIONING SUPPLY</v>
          </cell>
        </row>
        <row r="29">
          <cell r="B29" t="str">
            <v>WATER SUPPLY; SEWERAGE, WASTE MANAGEMENT AND REMEDIATION ACTIVITIES</v>
          </cell>
        </row>
        <row r="30">
          <cell r="B30" t="str">
            <v>CONSTRUCTION</v>
          </cell>
        </row>
        <row r="31">
          <cell r="B31" t="str">
            <v>WHOLESALE AND RETAIL TRADE</v>
          </cell>
        </row>
        <row r="32">
          <cell r="B32" t="str">
            <v>TRANSPORTATION AND STORAGE</v>
          </cell>
        </row>
        <row r="33">
          <cell r="B33" t="str">
            <v>ACCOMMODATION AND FOOD SERVICE ACTIVITIES</v>
          </cell>
        </row>
        <row r="34">
          <cell r="B34" t="str">
            <v>INFORMATION AND COMMUNICATIONS</v>
          </cell>
        </row>
        <row r="35">
          <cell r="B35" t="str">
            <v>FINANCIAL AND INSURANCE ACTIVITIES</v>
          </cell>
        </row>
        <row r="36">
          <cell r="B36" t="str">
            <v>REAL ESTATE ACTIVITIES</v>
          </cell>
        </row>
        <row r="37">
          <cell r="B37" t="str">
            <v>PROFESSIONAL, SCIENTIFIC AND TECHNICAL ACTIVITIES</v>
          </cell>
        </row>
        <row r="38">
          <cell r="B38" t="str">
            <v xml:space="preserve">ADMINISTRATIVE AND SUPPORT SERVICE ACTIVITIES </v>
          </cell>
        </row>
        <row r="39">
          <cell r="B39" t="str">
            <v>PUBLIC ADMINISTRATION AND DEFENCE</v>
          </cell>
        </row>
        <row r="40">
          <cell r="B40" t="str">
            <v>EDUCATION</v>
          </cell>
        </row>
        <row r="41">
          <cell r="B41" t="str">
            <v>HEALTH AND SOCIAL SERVICES</v>
          </cell>
        </row>
        <row r="42">
          <cell r="B42" t="str">
            <v>ARTS, ENTERTAINMENT AND RECREATION</v>
          </cell>
        </row>
        <row r="43">
          <cell r="B43" t="str">
            <v>OTHER SERVICE ACTIVITIES</v>
          </cell>
        </row>
        <row r="44">
          <cell r="B44" t="str">
            <v>ACTIVITIES OF HOUSEHOLDS AS EMPLOYERS OF DOMESTIC PERSONNEL</v>
          </cell>
        </row>
        <row r="45">
          <cell r="B45" t="str">
            <v>ACTIVITIES OF EXTRA-TERRITORIAL ORGANISATIONS AND BODIES</v>
          </cell>
        </row>
        <row r="46">
          <cell r="B46" t="str">
            <v>ACTIVITIES NOT ADEQUATELY DEFINED</v>
          </cell>
        </row>
        <row r="79">
          <cell r="B79" t="str">
            <v>SC</v>
          </cell>
        </row>
        <row r="80">
          <cell r="B80" t="str">
            <v>PR</v>
          </cell>
        </row>
        <row r="81">
          <cell r="B81" t="str">
            <v>Others</v>
          </cell>
        </row>
        <row r="85">
          <cell r="B85" t="str">
            <v>Chinese</v>
          </cell>
        </row>
        <row r="86">
          <cell r="B86" t="str">
            <v xml:space="preserve">Malay </v>
          </cell>
        </row>
        <row r="87">
          <cell r="B87" t="str">
            <v>Indian</v>
          </cell>
        </row>
        <row r="88">
          <cell r="B88" t="str">
            <v>Others</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13_TO"/>
      <sheetName val="Aug13_PNT"/>
      <sheetName val="Sep13_TO"/>
      <sheetName val="Nov13_TO"/>
      <sheetName val="Nov13_PNT"/>
      <sheetName val="Dec13_TO"/>
      <sheetName val="Feb14_TO"/>
      <sheetName val="Sheet1"/>
      <sheetName val="Sep13_P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B4" t="str">
            <v>Male</v>
          </cell>
        </row>
        <row r="8">
          <cell r="B8" t="str">
            <v>SG</v>
          </cell>
        </row>
        <row r="9">
          <cell r="B9" t="str">
            <v>Chinese</v>
          </cell>
        </row>
        <row r="10">
          <cell r="B10" t="str">
            <v>Indian</v>
          </cell>
        </row>
        <row r="11">
          <cell r="B11" t="str">
            <v>Indonesian</v>
          </cell>
        </row>
        <row r="12">
          <cell r="B12" t="str">
            <v>Japanese</v>
          </cell>
        </row>
        <row r="13">
          <cell r="B13" t="str">
            <v>Malaysian</v>
          </cell>
        </row>
        <row r="14">
          <cell r="B14" t="str">
            <v>Thailand</v>
          </cell>
        </row>
        <row r="15">
          <cell r="B15" t="str">
            <v>Others</v>
          </cell>
        </row>
        <row r="18">
          <cell r="B18" t="str">
            <v>Masters</v>
          </cell>
        </row>
        <row r="19">
          <cell r="B19" t="str">
            <v>Bachelor</v>
          </cell>
        </row>
        <row r="20">
          <cell r="B20" t="str">
            <v>Diploma</v>
          </cell>
        </row>
        <row r="21">
          <cell r="B21" t="str">
            <v>A Level</v>
          </cell>
        </row>
        <row r="22">
          <cell r="B22" t="str">
            <v>O level</v>
          </cell>
        </row>
        <row r="23">
          <cell r="B23" t="str">
            <v>NITEC</v>
          </cell>
        </row>
        <row r="24">
          <cell r="B24" t="str">
            <v>Professional Qln</v>
          </cell>
        </row>
        <row r="27">
          <cell r="B27" t="str">
            <v>BA/ Consultant</v>
          </cell>
        </row>
        <row r="28">
          <cell r="B28" t="str">
            <v>ERP</v>
          </cell>
        </row>
        <row r="29">
          <cell r="B29" t="str">
            <v>FI</v>
          </cell>
        </row>
        <row r="30">
          <cell r="B30" t="str">
            <v>HR</v>
          </cell>
        </row>
        <row r="31">
          <cell r="B31" t="str">
            <v>IT Developer</v>
          </cell>
        </row>
        <row r="32">
          <cell r="B32" t="str">
            <v>IT Engineer/Support</v>
          </cell>
        </row>
        <row r="33">
          <cell r="B33" t="str">
            <v>Unemployed</v>
          </cell>
        </row>
        <row r="34">
          <cell r="B34" t="str">
            <v>Operations</v>
          </cell>
        </row>
        <row r="35">
          <cell r="B35" t="str">
            <v>Others</v>
          </cell>
        </row>
        <row r="36">
          <cell r="B36" t="str">
            <v>Project Manager</v>
          </cell>
        </row>
        <row r="37">
          <cell r="B37" t="str">
            <v>Sales</v>
          </cell>
        </row>
        <row r="62">
          <cell r="B62" t="str">
            <v>Employer</v>
          </cell>
        </row>
        <row r="63">
          <cell r="B63" t="str">
            <v>Individual</v>
          </cell>
        </row>
        <row r="68">
          <cell r="B68" t="str">
            <v>Infocomm,Trained for the course</v>
          </cell>
        </row>
        <row r="69">
          <cell r="B69" t="str">
            <v>Infocomm, Related to the course</v>
          </cell>
        </row>
        <row r="70">
          <cell r="B70" t="str">
            <v xml:space="preserve">Infocomm, Not related to the course </v>
          </cell>
        </row>
        <row r="71">
          <cell r="B71" t="str">
            <v>Non Infocomm</v>
          </cell>
        </row>
        <row r="80">
          <cell r="B80" t="str">
            <v>Yes</v>
          </cell>
        </row>
        <row r="81">
          <cell r="B81" t="str">
            <v>No</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C"/>
      <sheetName val="WDA"/>
      <sheetName val="Info"/>
      <sheetName val="DropDown"/>
      <sheetName val="Sheet1"/>
      <sheetName val="Drop-down list"/>
      <sheetName val="Dropdown list"/>
    </sheetNames>
    <sheetDataSet>
      <sheetData sheetId="0"/>
      <sheetData sheetId="1"/>
      <sheetData sheetId="2"/>
      <sheetData sheetId="3">
        <row r="4">
          <cell r="A4" t="str">
            <v>MALE</v>
          </cell>
          <cell r="C4" t="str">
            <v>SINGAPOREAN</v>
          </cell>
        </row>
        <row r="5">
          <cell r="A5" t="str">
            <v>FEMALE</v>
          </cell>
          <cell r="C5" t="str">
            <v>SINGAPORE PR</v>
          </cell>
        </row>
        <row r="6">
          <cell r="C6" t="str">
            <v>DEPENDENT'S PASS</v>
          </cell>
        </row>
        <row r="7">
          <cell r="C7" t="str">
            <v>WORK PASS</v>
          </cell>
        </row>
        <row r="8">
          <cell r="C8" t="str">
            <v>STUDENT'S PASS</v>
          </cell>
        </row>
        <row r="9">
          <cell r="C9" t="str">
            <v>LONG TERM VISIT PASS</v>
          </cell>
        </row>
        <row r="10">
          <cell r="C10" t="str">
            <v xml:space="preserve">SHORT TERM VISIT PASS </v>
          </cell>
        </row>
        <row r="11">
          <cell r="C11" t="str">
            <v>DEPLOMATIC PASS</v>
          </cell>
        </row>
        <row r="12">
          <cell r="C12" t="str">
            <v xml:space="preserve">IMMIGRATION EXEMPTION ORDER </v>
          </cell>
        </row>
        <row r="13">
          <cell r="C13" t="str">
            <v>N.A.(NOT STUDEYING IN SINGAPORE)</v>
          </cell>
        </row>
        <row r="22">
          <cell r="C22" t="str">
            <v>CHINESE</v>
          </cell>
        </row>
        <row r="23">
          <cell r="C23" t="str">
            <v>EUROPEAN</v>
          </cell>
        </row>
        <row r="24">
          <cell r="C24" t="str">
            <v>INDIAN</v>
          </cell>
        </row>
        <row r="25">
          <cell r="C25" t="str">
            <v>MALAY</v>
          </cell>
        </row>
        <row r="26">
          <cell r="C26" t="str">
            <v>OTHER RACES</v>
          </cell>
        </row>
      </sheetData>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NT FT1"/>
      <sheetName val="KLC"/>
      <sheetName val="WDA"/>
      <sheetName val="Info"/>
      <sheetName val="DropDown"/>
      <sheetName val="Sheet1"/>
    </sheetNames>
    <sheetDataSet>
      <sheetData sheetId="0"/>
      <sheetData sheetId="1"/>
      <sheetData sheetId="2"/>
      <sheetData sheetId="3"/>
      <sheetData sheetId="4">
        <row r="4">
          <cell r="G4" t="str">
            <v xml:space="preserve">NO FORMAL QUALIFICATION </v>
          </cell>
        </row>
        <row r="5">
          <cell r="G5" t="str">
            <v>PRE-PRIMARY</v>
          </cell>
        </row>
        <row r="6">
          <cell r="G6" t="str">
            <v>LOWER PRIMARY</v>
          </cell>
        </row>
        <row r="7">
          <cell r="G7" t="str">
            <v>PRIMARY PSLE</v>
          </cell>
        </row>
        <row r="8">
          <cell r="G8" t="str">
            <v>PRIMARYPSLE EQUIVALENT</v>
          </cell>
        </row>
        <row r="9">
          <cell r="G9" t="str">
            <v>LOWER SECONDARY</v>
          </cell>
        </row>
        <row r="10">
          <cell r="G10" t="str">
            <v>LOWER SECONDARY EQUIVALENT</v>
          </cell>
        </row>
        <row r="11">
          <cell r="G11" t="str">
            <v>N LEVEL OR EQUIVALENT</v>
          </cell>
        </row>
        <row r="12">
          <cell r="G12" t="str">
            <v>O LEVEL OR EQUIVALENT</v>
          </cell>
        </row>
        <row r="13">
          <cell r="G13" t="str">
            <v>ITE SKILLS CERTIFICATION (ISC)</v>
          </cell>
        </row>
        <row r="14">
          <cell r="G14" t="str">
            <v>A LEVEL OR EQUIVALENT</v>
          </cell>
        </row>
        <row r="15">
          <cell r="G15" t="str">
            <v>NITEC/POST NITEC</v>
          </cell>
        </row>
        <row r="16">
          <cell r="G16" t="str">
            <v>HIGHER NITEC</v>
          </cell>
        </row>
        <row r="17">
          <cell r="G17" t="str">
            <v>MASTER NITEC</v>
          </cell>
        </row>
        <row r="18">
          <cell r="G18" t="str">
            <v>WSQ CERTIFICATE</v>
          </cell>
        </row>
        <row r="19">
          <cell r="G19" t="str">
            <v>WSQ HIGHER CERTIFICATE</v>
          </cell>
        </row>
        <row r="20">
          <cell r="G20" t="str">
            <v>WSQ ADVANCE CERTIFICATE</v>
          </cell>
        </row>
        <row r="21">
          <cell r="G21" t="str">
            <v>OTHER POST-SECONDARY QUALIFICATIONS</v>
          </cell>
        </row>
        <row r="22">
          <cell r="G22" t="str">
            <v>OTHER POST-SECONDARY CERTIFICATES</v>
          </cell>
        </row>
        <row r="23">
          <cell r="G23" t="str">
            <v>POLYTECHNIC DIPLOMA</v>
          </cell>
        </row>
        <row r="24">
          <cell r="G24" t="str">
            <v>ITE DIPLOMA</v>
          </cell>
        </row>
        <row r="25">
          <cell r="G25" t="str">
            <v>DIPLOMA (PEI)</v>
          </cell>
        </row>
        <row r="26">
          <cell r="G26" t="str">
            <v>DIPLOMA (OVERSEAS)</v>
          </cell>
        </row>
        <row r="27">
          <cell r="G27" t="str">
            <v>OTHERS (PROFESSIONAL QUALIFICATIONS)</v>
          </cell>
        </row>
        <row r="28">
          <cell r="G28" t="str">
            <v>WSQ DIPLOMA</v>
          </cell>
        </row>
        <row r="29">
          <cell r="G29" t="str">
            <v>WSQ SPECIALIST DIPLOMA</v>
          </cell>
        </row>
        <row r="30">
          <cell r="G30" t="str">
            <v>UNIVERSITY FIRST DEGREE</v>
          </cell>
        </row>
        <row r="31">
          <cell r="G31" t="str">
            <v>UNIVERSITY FIRST DEGREE (OVERSEAS-STUDIED ON CAMPUS)</v>
          </cell>
        </row>
        <row r="32">
          <cell r="G32" t="str">
            <v>UNIVERSITY FIRST DEGREE (THROUGH EDP/DISTANCE LEARNING)</v>
          </cell>
        </row>
        <row r="33">
          <cell r="G33" t="str">
            <v>UNIVERSITY POSTGRADUATE DIPLOMA</v>
          </cell>
        </row>
        <row r="34">
          <cell r="G34" t="str">
            <v>UNIVERSITY POSTGRADUATE MASTER DEGREE</v>
          </cell>
        </row>
        <row r="35">
          <cell r="G35" t="str">
            <v>UNIVERSITY POSTGRADUATE DOCTORATE DEGREE</v>
          </cell>
        </row>
        <row r="36">
          <cell r="G36" t="str">
            <v>WSQ GRADUATE CERTIFICATE</v>
          </cell>
        </row>
        <row r="37">
          <cell r="G37" t="str">
            <v>WSQ GRADUATE DIPLOMA</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v13_TO-B1"/>
      <sheetName val="Nov13_PnT-B1"/>
      <sheetName val="Nov13_TO-B2"/>
      <sheetName val="Nov13_TO-B1 FT"/>
      <sheetName val="Nov13_TO-B2 FT"/>
      <sheetName val="Dec13_TO"/>
      <sheetName val="Sheet1"/>
      <sheetName val="Sheet2"/>
      <sheetName val="Sheet1 (2)"/>
      <sheetName val="Master list_1Jan15-31May17"/>
      <sheetName val="Per Qlf"/>
      <sheetName val="Summary"/>
      <sheetName val="EIT_PDSS only"/>
    </sheetNames>
    <sheetDataSet>
      <sheetData sheetId="0">
        <row r="18">
          <cell r="B18">
            <v>1376</v>
          </cell>
        </row>
      </sheetData>
      <sheetData sheetId="1"/>
      <sheetData sheetId="2"/>
      <sheetData sheetId="3"/>
      <sheetData sheetId="4"/>
      <sheetData sheetId="5"/>
      <sheetData sheetId="6">
        <row r="8">
          <cell r="B8" t="str">
            <v>SG</v>
          </cell>
        </row>
        <row r="29">
          <cell r="B29" t="str">
            <v>IT Developer</v>
          </cell>
        </row>
        <row r="30">
          <cell r="B30" t="str">
            <v>IT Infrastructure / Support</v>
          </cell>
        </row>
        <row r="31">
          <cell r="B31" t="str">
            <v>Engineer</v>
          </cell>
        </row>
        <row r="32">
          <cell r="B32" t="str">
            <v>Security</v>
          </cell>
        </row>
        <row r="33">
          <cell r="B33" t="str">
            <v>F &amp; B</v>
          </cell>
        </row>
        <row r="34">
          <cell r="B34" t="str">
            <v>Operations</v>
          </cell>
        </row>
        <row r="35">
          <cell r="B35" t="str">
            <v>Business</v>
          </cell>
        </row>
        <row r="36">
          <cell r="B36" t="str">
            <v>Unemployed</v>
          </cell>
        </row>
        <row r="37">
          <cell r="B37" t="str">
            <v>Others</v>
          </cell>
        </row>
      </sheetData>
      <sheetData sheetId="7"/>
      <sheetData sheetId="8"/>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C"/>
      <sheetName val="WDA"/>
      <sheetName val="Info"/>
      <sheetName val="DropDown"/>
      <sheetName val="Sheet1"/>
    </sheetNames>
    <sheetDataSet>
      <sheetData sheetId="0"/>
      <sheetData sheetId="1"/>
      <sheetData sheetId="2"/>
      <sheetData sheetId="3">
        <row r="30">
          <cell r="E30" t="str">
            <v>&lt;$1000</v>
          </cell>
        </row>
        <row r="31">
          <cell r="E31" t="str">
            <v>$1001-$1400</v>
          </cell>
        </row>
        <row r="32">
          <cell r="E32" t="str">
            <v>$1401-$1900</v>
          </cell>
        </row>
        <row r="33">
          <cell r="E33" t="str">
            <v>$1901-$2500</v>
          </cell>
        </row>
        <row r="34">
          <cell r="E34" t="str">
            <v>&gt;$2500</v>
          </cell>
        </row>
      </sheetData>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6CF8-412E-424B-8E8D-62C12D062606}">
  <sheetPr>
    <pageSetUpPr fitToPage="1"/>
  </sheetPr>
  <dimension ref="A1:I38"/>
  <sheetViews>
    <sheetView topLeftCell="A5" zoomScale="85" zoomScaleNormal="85" workbookViewId="0">
      <selection activeCell="A7" sqref="A7:I14"/>
    </sheetView>
  </sheetViews>
  <sheetFormatPr defaultRowHeight="14.5"/>
  <cols>
    <col min="1" max="1" width="31.7265625" customWidth="1"/>
    <col min="2" max="2" width="4.26953125" bestFit="1" customWidth="1"/>
    <col min="3" max="3" width="39.453125" customWidth="1"/>
    <col min="4" max="4" width="36.26953125" customWidth="1"/>
    <col min="5" max="5" width="3.7265625" customWidth="1"/>
    <col min="6" max="6" width="40.453125" customWidth="1"/>
    <col min="7" max="7" width="17.453125" bestFit="1" customWidth="1"/>
    <col min="8" max="8" width="17.453125" customWidth="1"/>
    <col min="9" max="9" width="6.453125" customWidth="1"/>
  </cols>
  <sheetData>
    <row r="1" spans="1:9" ht="24.4" customHeight="1">
      <c r="A1" s="66" t="s">
        <v>26</v>
      </c>
      <c r="B1" s="67"/>
      <c r="C1" s="67"/>
      <c r="D1" s="67"/>
      <c r="E1" s="67"/>
      <c r="F1" s="67"/>
      <c r="G1" s="67"/>
      <c r="H1" s="67"/>
      <c r="I1" s="67"/>
    </row>
    <row r="2" spans="1:9" ht="24.75" customHeight="1">
      <c r="A2" s="68" t="s">
        <v>6</v>
      </c>
      <c r="B2" s="69"/>
      <c r="C2" s="69"/>
      <c r="D2" s="69"/>
      <c r="E2" s="69"/>
      <c r="F2" s="69"/>
      <c r="G2" s="69"/>
      <c r="H2" s="69"/>
      <c r="I2" s="69"/>
    </row>
    <row r="3" spans="1:9" ht="43.5" customHeight="1">
      <c r="A3" s="70" t="s">
        <v>27</v>
      </c>
      <c r="B3" s="71"/>
      <c r="C3" s="71"/>
      <c r="D3" s="71"/>
      <c r="E3" s="71"/>
      <c r="F3" s="71"/>
      <c r="G3" s="71"/>
      <c r="H3" s="71"/>
      <c r="I3" s="71"/>
    </row>
    <row r="4" spans="1:9" ht="22.5" customHeight="1">
      <c r="A4" s="2" t="s">
        <v>7</v>
      </c>
      <c r="B4" s="72"/>
      <c r="C4" s="73"/>
      <c r="D4" s="73"/>
      <c r="E4" s="73"/>
      <c r="F4" s="73"/>
      <c r="G4" s="73"/>
      <c r="H4" s="73"/>
      <c r="I4" s="74"/>
    </row>
    <row r="5" spans="1:9" ht="51.4" customHeight="1">
      <c r="A5" s="2" t="s">
        <v>8</v>
      </c>
      <c r="B5" s="72"/>
      <c r="C5" s="73"/>
      <c r="D5" s="73"/>
      <c r="E5" s="73"/>
      <c r="F5" s="73"/>
      <c r="G5" s="73"/>
      <c r="H5" s="73"/>
      <c r="I5" s="74"/>
    </row>
    <row r="6" spans="1:9" ht="31.15" customHeight="1">
      <c r="A6" s="12"/>
      <c r="B6" s="63" t="s">
        <v>28</v>
      </c>
      <c r="C6" s="64"/>
      <c r="D6" s="65"/>
      <c r="E6" s="63" t="s">
        <v>29</v>
      </c>
      <c r="F6" s="64"/>
      <c r="G6" s="64"/>
      <c r="H6" s="64"/>
      <c r="I6" s="65"/>
    </row>
    <row r="7" spans="1:9" ht="42" customHeight="1">
      <c r="A7" s="33" t="s">
        <v>53</v>
      </c>
      <c r="B7" s="59"/>
      <c r="C7" s="60"/>
      <c r="D7" s="61"/>
      <c r="E7" s="59"/>
      <c r="F7" s="60"/>
      <c r="G7" s="60"/>
      <c r="H7" s="60"/>
      <c r="I7" s="61"/>
    </row>
    <row r="8" spans="1:9" ht="19" customHeight="1">
      <c r="A8" s="62" t="s">
        <v>14</v>
      </c>
      <c r="B8" s="13" t="s">
        <v>9</v>
      </c>
      <c r="C8" s="55"/>
      <c r="D8" s="54"/>
      <c r="E8" s="13" t="s">
        <v>9</v>
      </c>
      <c r="F8" s="55"/>
      <c r="G8" s="56"/>
      <c r="H8" s="56"/>
      <c r="I8" s="54"/>
    </row>
    <row r="9" spans="1:9" ht="19" customHeight="1">
      <c r="A9" s="57"/>
      <c r="B9" s="13" t="s">
        <v>10</v>
      </c>
      <c r="C9" s="55"/>
      <c r="D9" s="54"/>
      <c r="E9" s="13" t="s">
        <v>10</v>
      </c>
      <c r="F9" s="55"/>
      <c r="G9" s="56"/>
      <c r="H9" s="56"/>
      <c r="I9" s="54"/>
    </row>
    <row r="10" spans="1:9" ht="19" customHeight="1">
      <c r="A10" s="57"/>
      <c r="B10" s="13" t="s">
        <v>11</v>
      </c>
      <c r="C10" s="55"/>
      <c r="D10" s="54"/>
      <c r="E10" s="13" t="s">
        <v>11</v>
      </c>
      <c r="F10" s="55"/>
      <c r="G10" s="56"/>
      <c r="H10" s="56"/>
      <c r="I10" s="54"/>
    </row>
    <row r="11" spans="1:9" ht="19" customHeight="1">
      <c r="A11" s="57"/>
      <c r="B11" s="13" t="s">
        <v>12</v>
      </c>
      <c r="C11" s="55"/>
      <c r="D11" s="54"/>
      <c r="E11" s="13" t="s">
        <v>12</v>
      </c>
      <c r="F11" s="55"/>
      <c r="G11" s="56"/>
      <c r="H11" s="56"/>
      <c r="I11" s="54"/>
    </row>
    <row r="12" spans="1:9" ht="19" customHeight="1">
      <c r="A12" s="57"/>
      <c r="B12" s="13" t="s">
        <v>13</v>
      </c>
      <c r="C12" s="53"/>
      <c r="D12" s="54"/>
      <c r="E12" s="13" t="s">
        <v>13</v>
      </c>
      <c r="F12" s="55"/>
      <c r="G12" s="56"/>
      <c r="H12" s="56"/>
      <c r="I12" s="54"/>
    </row>
    <row r="13" spans="1:9" ht="19" customHeight="1">
      <c r="A13" s="57"/>
      <c r="B13" s="13" t="s">
        <v>18</v>
      </c>
      <c r="C13" s="55"/>
      <c r="D13" s="54"/>
      <c r="E13" s="13" t="s">
        <v>18</v>
      </c>
      <c r="F13" s="55"/>
      <c r="G13" s="56"/>
      <c r="H13" s="56"/>
      <c r="I13" s="54"/>
    </row>
    <row r="14" spans="1:9" ht="19" customHeight="1">
      <c r="A14" s="57"/>
      <c r="B14" s="13" t="s">
        <v>19</v>
      </c>
      <c r="C14" s="55"/>
      <c r="D14" s="54"/>
      <c r="E14" s="13" t="s">
        <v>19</v>
      </c>
      <c r="F14" s="55"/>
      <c r="G14" s="56"/>
      <c r="H14" s="56"/>
      <c r="I14" s="54"/>
    </row>
    <row r="15" spans="1:9" ht="42" customHeight="1">
      <c r="A15" s="33" t="s">
        <v>54</v>
      </c>
      <c r="B15" s="59"/>
      <c r="C15" s="60"/>
      <c r="D15" s="61"/>
      <c r="E15" s="59"/>
      <c r="F15" s="60"/>
      <c r="G15" s="60"/>
      <c r="H15" s="60"/>
      <c r="I15" s="61"/>
    </row>
    <row r="16" spans="1:9" ht="19" customHeight="1">
      <c r="A16" s="62" t="s">
        <v>14</v>
      </c>
      <c r="B16" s="13" t="s">
        <v>9</v>
      </c>
      <c r="C16" s="55"/>
      <c r="D16" s="54"/>
      <c r="E16" s="13" t="s">
        <v>9</v>
      </c>
      <c r="F16" s="55"/>
      <c r="G16" s="56"/>
      <c r="H16" s="56"/>
      <c r="I16" s="54"/>
    </row>
    <row r="17" spans="1:9" ht="19" customHeight="1">
      <c r="A17" s="57"/>
      <c r="B17" s="13" t="s">
        <v>10</v>
      </c>
      <c r="C17" s="55"/>
      <c r="D17" s="54"/>
      <c r="E17" s="13" t="s">
        <v>10</v>
      </c>
      <c r="F17" s="55"/>
      <c r="G17" s="56"/>
      <c r="H17" s="56"/>
      <c r="I17" s="54"/>
    </row>
    <row r="18" spans="1:9" ht="19" customHeight="1">
      <c r="A18" s="57"/>
      <c r="B18" s="13" t="s">
        <v>11</v>
      </c>
      <c r="C18" s="55"/>
      <c r="D18" s="54"/>
      <c r="E18" s="13" t="s">
        <v>11</v>
      </c>
      <c r="F18" s="55"/>
      <c r="G18" s="56"/>
      <c r="H18" s="56"/>
      <c r="I18" s="54"/>
    </row>
    <row r="19" spans="1:9" ht="19" customHeight="1">
      <c r="A19" s="57"/>
      <c r="B19" s="13" t="s">
        <v>12</v>
      </c>
      <c r="C19" s="55"/>
      <c r="D19" s="54"/>
      <c r="E19" s="13" t="s">
        <v>12</v>
      </c>
      <c r="F19" s="55"/>
      <c r="G19" s="56"/>
      <c r="H19" s="56"/>
      <c r="I19" s="54"/>
    </row>
    <row r="20" spans="1:9" ht="19" customHeight="1">
      <c r="A20" s="57"/>
      <c r="B20" s="13" t="s">
        <v>13</v>
      </c>
      <c r="C20" s="53"/>
      <c r="D20" s="54"/>
      <c r="E20" s="13" t="s">
        <v>13</v>
      </c>
      <c r="F20" s="55"/>
      <c r="G20" s="56"/>
      <c r="H20" s="56"/>
      <c r="I20" s="54"/>
    </row>
    <row r="21" spans="1:9" ht="19" customHeight="1">
      <c r="A21" s="57"/>
      <c r="B21" s="13" t="s">
        <v>18</v>
      </c>
      <c r="C21" s="55"/>
      <c r="D21" s="54"/>
      <c r="E21" s="13" t="s">
        <v>18</v>
      </c>
      <c r="F21" s="55"/>
      <c r="G21" s="56"/>
      <c r="H21" s="56"/>
      <c r="I21" s="54"/>
    </row>
    <row r="22" spans="1:9" ht="19" customHeight="1">
      <c r="A22" s="57"/>
      <c r="B22" s="13" t="s">
        <v>19</v>
      </c>
      <c r="C22" s="55"/>
      <c r="D22" s="54"/>
      <c r="E22" s="13" t="s">
        <v>19</v>
      </c>
      <c r="F22" s="55"/>
      <c r="G22" s="56"/>
      <c r="H22" s="56"/>
      <c r="I22" s="54"/>
    </row>
    <row r="23" spans="1:9" ht="42" customHeight="1">
      <c r="A23" s="34" t="s">
        <v>55</v>
      </c>
      <c r="B23" s="59"/>
      <c r="C23" s="60"/>
      <c r="D23" s="61"/>
      <c r="E23" s="59"/>
      <c r="F23" s="60"/>
      <c r="G23" s="60"/>
      <c r="H23" s="60"/>
      <c r="I23" s="61"/>
    </row>
    <row r="24" spans="1:9" ht="19" customHeight="1">
      <c r="A24" s="57" t="s">
        <v>14</v>
      </c>
      <c r="B24" s="13" t="s">
        <v>9</v>
      </c>
      <c r="C24" s="53"/>
      <c r="D24" s="54"/>
      <c r="E24" s="13" t="s">
        <v>9</v>
      </c>
      <c r="F24" s="55"/>
      <c r="G24" s="56"/>
      <c r="H24" s="56"/>
      <c r="I24" s="54"/>
    </row>
    <row r="25" spans="1:9" ht="19" customHeight="1">
      <c r="A25" s="57"/>
      <c r="B25" s="13" t="s">
        <v>10</v>
      </c>
      <c r="C25" s="53"/>
      <c r="D25" s="54"/>
      <c r="E25" s="13" t="s">
        <v>10</v>
      </c>
      <c r="F25" s="55"/>
      <c r="G25" s="56"/>
      <c r="H25" s="56"/>
      <c r="I25" s="54"/>
    </row>
    <row r="26" spans="1:9" ht="19" customHeight="1">
      <c r="A26" s="57"/>
      <c r="B26" s="13" t="s">
        <v>11</v>
      </c>
      <c r="C26" s="55"/>
      <c r="D26" s="54"/>
      <c r="E26" s="13" t="s">
        <v>11</v>
      </c>
      <c r="F26" s="55"/>
      <c r="G26" s="56"/>
      <c r="H26" s="56"/>
      <c r="I26" s="54"/>
    </row>
    <row r="27" spans="1:9" ht="19" customHeight="1">
      <c r="A27" s="57"/>
      <c r="B27" s="13" t="s">
        <v>12</v>
      </c>
      <c r="C27" s="55"/>
      <c r="D27" s="54"/>
      <c r="E27" s="13" t="s">
        <v>12</v>
      </c>
      <c r="F27" s="55"/>
      <c r="G27" s="56"/>
      <c r="H27" s="56"/>
      <c r="I27" s="54"/>
    </row>
    <row r="28" spans="1:9" ht="19" customHeight="1">
      <c r="A28" s="57"/>
      <c r="B28" s="13" t="s">
        <v>13</v>
      </c>
      <c r="C28" s="53"/>
      <c r="D28" s="54"/>
      <c r="E28" s="13" t="s">
        <v>13</v>
      </c>
      <c r="F28" s="55"/>
      <c r="G28" s="56"/>
      <c r="H28" s="56"/>
      <c r="I28" s="54"/>
    </row>
    <row r="29" spans="1:9" ht="19" customHeight="1">
      <c r="A29" s="57"/>
      <c r="B29" s="13" t="s">
        <v>18</v>
      </c>
      <c r="C29" s="55"/>
      <c r="D29" s="54"/>
      <c r="E29" s="13" t="s">
        <v>18</v>
      </c>
      <c r="F29" s="55"/>
      <c r="G29" s="56"/>
      <c r="H29" s="56"/>
      <c r="I29" s="54"/>
    </row>
    <row r="30" spans="1:9" ht="18" customHeight="1">
      <c r="A30" s="57"/>
      <c r="B30" s="13" t="s">
        <v>19</v>
      </c>
      <c r="C30" s="53"/>
      <c r="D30" s="54"/>
      <c r="E30" s="13" t="s">
        <v>19</v>
      </c>
      <c r="F30" s="55"/>
      <c r="G30" s="56"/>
      <c r="H30" s="56"/>
      <c r="I30" s="54"/>
    </row>
    <row r="31" spans="1:9" ht="42" customHeight="1">
      <c r="A31" s="34" t="s">
        <v>56</v>
      </c>
      <c r="B31" s="59"/>
      <c r="C31" s="60"/>
      <c r="D31" s="61"/>
      <c r="E31" s="59"/>
      <c r="F31" s="60"/>
      <c r="G31" s="60"/>
      <c r="H31" s="60"/>
      <c r="I31" s="61"/>
    </row>
    <row r="32" spans="1:9" ht="19.149999999999999" customHeight="1">
      <c r="A32" s="57" t="s">
        <v>14</v>
      </c>
      <c r="B32" s="13" t="s">
        <v>9</v>
      </c>
      <c r="C32" s="53"/>
      <c r="D32" s="54"/>
      <c r="E32" s="13" t="s">
        <v>9</v>
      </c>
      <c r="F32" s="55"/>
      <c r="G32" s="56"/>
      <c r="H32" s="56"/>
      <c r="I32" s="54"/>
    </row>
    <row r="33" spans="1:9">
      <c r="A33" s="57"/>
      <c r="B33" s="13" t="s">
        <v>10</v>
      </c>
      <c r="C33" s="53"/>
      <c r="D33" s="54"/>
      <c r="E33" s="13" t="s">
        <v>10</v>
      </c>
      <c r="F33" s="55"/>
      <c r="G33" s="56"/>
      <c r="H33" s="56"/>
      <c r="I33" s="54"/>
    </row>
    <row r="34" spans="1:9">
      <c r="A34" s="57"/>
      <c r="B34" s="13" t="s">
        <v>11</v>
      </c>
      <c r="C34" s="55"/>
      <c r="D34" s="54"/>
      <c r="E34" s="13" t="s">
        <v>11</v>
      </c>
      <c r="F34" s="55"/>
      <c r="G34" s="56"/>
      <c r="H34" s="56"/>
      <c r="I34" s="54"/>
    </row>
    <row r="35" spans="1:9">
      <c r="A35" s="57"/>
      <c r="B35" s="13" t="s">
        <v>12</v>
      </c>
      <c r="C35" s="55"/>
      <c r="D35" s="54"/>
      <c r="E35" s="13" t="s">
        <v>12</v>
      </c>
      <c r="F35" s="55"/>
      <c r="G35" s="56"/>
      <c r="H35" s="56"/>
      <c r="I35" s="54"/>
    </row>
    <row r="36" spans="1:9">
      <c r="A36" s="57"/>
      <c r="B36" s="13" t="s">
        <v>13</v>
      </c>
      <c r="C36" s="53"/>
      <c r="D36" s="54"/>
      <c r="E36" s="13" t="s">
        <v>13</v>
      </c>
      <c r="F36" s="55"/>
      <c r="G36" s="56"/>
      <c r="H36" s="56"/>
      <c r="I36" s="54"/>
    </row>
    <row r="37" spans="1:9">
      <c r="A37" s="57"/>
      <c r="B37" s="13" t="s">
        <v>18</v>
      </c>
      <c r="C37" s="55"/>
      <c r="D37" s="54"/>
      <c r="E37" s="13" t="s">
        <v>18</v>
      </c>
      <c r="F37" s="55"/>
      <c r="G37" s="56"/>
      <c r="H37" s="56"/>
      <c r="I37" s="54"/>
    </row>
    <row r="38" spans="1:9">
      <c r="A38" s="58"/>
      <c r="B38" s="13" t="s">
        <v>19</v>
      </c>
      <c r="C38" s="53"/>
      <c r="D38" s="54"/>
      <c r="E38" s="13" t="s">
        <v>19</v>
      </c>
      <c r="F38" s="55"/>
      <c r="G38" s="56"/>
      <c r="H38" s="56"/>
      <c r="I38" s="54"/>
    </row>
  </sheetData>
  <mergeCells count="75">
    <mergeCell ref="B6:D6"/>
    <mergeCell ref="E6:I6"/>
    <mergeCell ref="A1:I1"/>
    <mergeCell ref="A2:I2"/>
    <mergeCell ref="A3:I3"/>
    <mergeCell ref="B4:I4"/>
    <mergeCell ref="B5:I5"/>
    <mergeCell ref="B7:D7"/>
    <mergeCell ref="E7:I7"/>
    <mergeCell ref="A8:A14"/>
    <mergeCell ref="C8:D8"/>
    <mergeCell ref="F8:I8"/>
    <mergeCell ref="C9:D9"/>
    <mergeCell ref="F9:I9"/>
    <mergeCell ref="C10:D10"/>
    <mergeCell ref="F10:I10"/>
    <mergeCell ref="C11:D11"/>
    <mergeCell ref="F11:I11"/>
    <mergeCell ref="C12:D12"/>
    <mergeCell ref="F12:I12"/>
    <mergeCell ref="C13:D13"/>
    <mergeCell ref="F13:I13"/>
    <mergeCell ref="C14:D14"/>
    <mergeCell ref="A16:A22"/>
    <mergeCell ref="C16:D16"/>
    <mergeCell ref="F16:I16"/>
    <mergeCell ref="C17:D17"/>
    <mergeCell ref="F17:I17"/>
    <mergeCell ref="C18:D18"/>
    <mergeCell ref="C21:D21"/>
    <mergeCell ref="F21:I21"/>
    <mergeCell ref="B15:D15"/>
    <mergeCell ref="E15:I15"/>
    <mergeCell ref="F18:I18"/>
    <mergeCell ref="C19:D19"/>
    <mergeCell ref="F19:I19"/>
    <mergeCell ref="F14:I14"/>
    <mergeCell ref="B31:D31"/>
    <mergeCell ref="E31:I31"/>
    <mergeCell ref="C20:D20"/>
    <mergeCell ref="F20:I20"/>
    <mergeCell ref="C29:D29"/>
    <mergeCell ref="F29:I29"/>
    <mergeCell ref="C22:D22"/>
    <mergeCell ref="F22:I22"/>
    <mergeCell ref="B23:D23"/>
    <mergeCell ref="E23:I23"/>
    <mergeCell ref="C24:D24"/>
    <mergeCell ref="F24:I24"/>
    <mergeCell ref="C25:D25"/>
    <mergeCell ref="F25:I25"/>
    <mergeCell ref="C26:D26"/>
    <mergeCell ref="F26:I26"/>
    <mergeCell ref="A24:A30"/>
    <mergeCell ref="C28:D28"/>
    <mergeCell ref="F28:I28"/>
    <mergeCell ref="C30:D30"/>
    <mergeCell ref="F30:I30"/>
    <mergeCell ref="C27:D27"/>
    <mergeCell ref="F27:I27"/>
    <mergeCell ref="C38:D38"/>
    <mergeCell ref="F38:I38"/>
    <mergeCell ref="A32:A38"/>
    <mergeCell ref="C32:D32"/>
    <mergeCell ref="F32:I32"/>
    <mergeCell ref="C33:D33"/>
    <mergeCell ref="F33:I33"/>
    <mergeCell ref="C34:D34"/>
    <mergeCell ref="F34:I34"/>
    <mergeCell ref="C36:D36"/>
    <mergeCell ref="F36:I36"/>
    <mergeCell ref="C37:D37"/>
    <mergeCell ref="F37:I37"/>
    <mergeCell ref="C35:D35"/>
    <mergeCell ref="F35:I35"/>
  </mergeCells>
  <pageMargins left="0.59055118110236227" right="0.59055118110236227" top="0.74803149606299213" bottom="0.74803149606299213"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165100</xdr:colOff>
                    <xdr:row>4</xdr:row>
                    <xdr:rowOff>317500</xdr:rowOff>
                  </from>
                  <to>
                    <xdr:col>9</xdr:col>
                    <xdr:colOff>0</xdr:colOff>
                    <xdr:row>4</xdr:row>
                    <xdr:rowOff>558800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158750</xdr:colOff>
                    <xdr:row>4</xdr:row>
                    <xdr:rowOff>25400</xdr:rowOff>
                  </from>
                  <to>
                    <xdr:col>5</xdr:col>
                    <xdr:colOff>374650</xdr:colOff>
                    <xdr:row>4</xdr:row>
                    <xdr:rowOff>342900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2451100</xdr:colOff>
                    <xdr:row>4</xdr:row>
                    <xdr:rowOff>95250</xdr:rowOff>
                  </from>
                  <to>
                    <xdr:col>17</xdr:col>
                    <xdr:colOff>438150</xdr:colOff>
                    <xdr:row>4</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3B805-1E00-4438-AF30-80967B757C18}">
  <dimension ref="A1:G89"/>
  <sheetViews>
    <sheetView topLeftCell="A11" zoomScaleNormal="100" workbookViewId="0">
      <selection activeCell="F15" sqref="F15:G26"/>
    </sheetView>
  </sheetViews>
  <sheetFormatPr defaultColWidth="8.81640625" defaultRowHeight="14.5"/>
  <cols>
    <col min="1" max="1" width="22.453125" style="31" customWidth="1"/>
    <col min="2" max="2" width="38.54296875" style="32" customWidth="1"/>
    <col min="3" max="3" width="30.7265625" style="32" customWidth="1"/>
    <col min="4" max="4" width="25" customWidth="1"/>
    <col min="5" max="5" width="24.81640625" customWidth="1"/>
    <col min="6" max="7" width="9.81640625" customWidth="1"/>
  </cols>
  <sheetData>
    <row r="1" spans="1:7" ht="21">
      <c r="A1" s="86" t="s">
        <v>37</v>
      </c>
      <c r="B1" s="86"/>
      <c r="C1" s="86"/>
      <c r="D1" s="86"/>
      <c r="E1" s="86"/>
      <c r="F1" s="86"/>
      <c r="G1" s="86"/>
    </row>
    <row r="2" spans="1:7" ht="18.5">
      <c r="A2" s="87" t="s">
        <v>6</v>
      </c>
      <c r="B2" s="87"/>
      <c r="C2" s="87"/>
      <c r="D2" s="87"/>
      <c r="E2" s="87"/>
      <c r="F2" s="87"/>
      <c r="G2" s="87"/>
    </row>
    <row r="3" spans="1:7" ht="43.5" customHeight="1">
      <c r="A3" s="88" t="s">
        <v>38</v>
      </c>
      <c r="B3" s="88"/>
      <c r="C3" s="88"/>
      <c r="D3" s="88"/>
      <c r="E3" s="88"/>
      <c r="F3" s="88"/>
      <c r="G3" s="88"/>
    </row>
    <row r="4" spans="1:7">
      <c r="A4" s="24"/>
      <c r="B4" s="25"/>
      <c r="C4" s="25"/>
      <c r="D4" s="25"/>
      <c r="E4" s="25"/>
      <c r="F4" s="25"/>
      <c r="G4" s="25"/>
    </row>
    <row r="5" spans="1:7" ht="15" customHeight="1">
      <c r="A5" s="37" t="s">
        <v>58</v>
      </c>
      <c r="B5" s="89"/>
      <c r="C5" s="90"/>
      <c r="D5" s="90"/>
      <c r="E5" s="90"/>
      <c r="F5" s="90"/>
      <c r="G5" s="91"/>
    </row>
    <row r="6" spans="1:7" ht="15" customHeight="1">
      <c r="A6" s="35"/>
      <c r="B6" s="36"/>
      <c r="C6" s="36"/>
      <c r="D6" s="36"/>
      <c r="E6" s="36"/>
      <c r="F6" s="36"/>
      <c r="G6" s="36"/>
    </row>
    <row r="7" spans="1:7" ht="15" customHeight="1">
      <c r="A7" s="35"/>
      <c r="B7" s="36"/>
      <c r="C7" s="36"/>
      <c r="D7" s="36"/>
      <c r="E7" s="36"/>
      <c r="F7" s="36"/>
      <c r="G7" s="36"/>
    </row>
    <row r="8" spans="1:7" ht="17">
      <c r="A8" s="81" t="s">
        <v>69</v>
      </c>
      <c r="B8" s="81"/>
      <c r="C8" s="81"/>
      <c r="D8" s="81"/>
      <c r="E8" s="81"/>
      <c r="F8" s="81"/>
      <c r="G8" s="81"/>
    </row>
    <row r="9" spans="1:7">
      <c r="A9" s="42" t="s">
        <v>67</v>
      </c>
      <c r="B9" s="43"/>
      <c r="C9" s="44" t="s">
        <v>39</v>
      </c>
      <c r="D9" s="45"/>
      <c r="E9" s="46"/>
      <c r="F9" s="46"/>
    </row>
    <row r="10" spans="1:7">
      <c r="A10" s="26" t="s">
        <v>46</v>
      </c>
      <c r="B10" s="47"/>
      <c r="C10" s="27" t="s">
        <v>48</v>
      </c>
      <c r="D10" s="48"/>
      <c r="E10" s="46"/>
      <c r="F10" s="46"/>
    </row>
    <row r="11" spans="1:7">
      <c r="A11" s="26" t="s">
        <v>47</v>
      </c>
      <c r="B11" s="47"/>
      <c r="C11" s="27" t="s">
        <v>49</v>
      </c>
      <c r="D11" s="49"/>
      <c r="E11" s="50"/>
      <c r="F11" s="50"/>
    </row>
    <row r="12" spans="1:7">
      <c r="A12" s="26" t="s">
        <v>40</v>
      </c>
      <c r="B12" s="51"/>
      <c r="C12" s="27" t="s">
        <v>41</v>
      </c>
      <c r="D12" s="11"/>
      <c r="E12" s="31"/>
      <c r="F12" s="31"/>
    </row>
    <row r="13" spans="1:7">
      <c r="A13" s="82" t="s">
        <v>68</v>
      </c>
      <c r="B13" s="83" t="s">
        <v>66</v>
      </c>
      <c r="C13" s="83" t="s">
        <v>65</v>
      </c>
      <c r="D13" s="82" t="s">
        <v>42</v>
      </c>
      <c r="E13" s="82" t="s">
        <v>57</v>
      </c>
      <c r="F13" s="85" t="s">
        <v>43</v>
      </c>
      <c r="G13" s="85"/>
    </row>
    <row r="14" spans="1:7">
      <c r="A14" s="82"/>
      <c r="B14" s="84"/>
      <c r="C14" s="84"/>
      <c r="D14" s="82"/>
      <c r="E14" s="82"/>
      <c r="F14" s="28" t="s">
        <v>44</v>
      </c>
      <c r="G14" s="28" t="s">
        <v>45</v>
      </c>
    </row>
    <row r="15" spans="1:7">
      <c r="A15" s="75" t="s">
        <v>50</v>
      </c>
      <c r="B15" s="40"/>
      <c r="C15" s="40"/>
      <c r="D15" s="77"/>
      <c r="E15" s="77"/>
      <c r="F15" s="77"/>
      <c r="G15" s="77"/>
    </row>
    <row r="16" spans="1:7">
      <c r="A16" s="76"/>
      <c r="B16" s="29"/>
      <c r="C16" s="29"/>
      <c r="D16" s="78"/>
      <c r="E16" s="78"/>
      <c r="F16" s="78"/>
      <c r="G16" s="78"/>
    </row>
    <row r="17" spans="1:7">
      <c r="A17" s="76"/>
      <c r="B17" s="29"/>
      <c r="C17" s="29"/>
      <c r="D17" s="78"/>
      <c r="E17" s="78"/>
      <c r="F17" s="78"/>
      <c r="G17" s="78"/>
    </row>
    <row r="18" spans="1:7">
      <c r="A18" s="76"/>
      <c r="B18" s="29"/>
      <c r="C18" s="29"/>
      <c r="D18" s="78"/>
      <c r="E18" s="78"/>
      <c r="F18" s="78"/>
      <c r="G18" s="78"/>
    </row>
    <row r="19" spans="1:7">
      <c r="A19" s="75" t="s">
        <v>51</v>
      </c>
      <c r="B19" s="40"/>
      <c r="C19" s="40"/>
      <c r="D19" s="79"/>
      <c r="E19" s="79"/>
      <c r="F19" s="78"/>
      <c r="G19" s="78"/>
    </row>
    <row r="20" spans="1:7">
      <c r="A20" s="76"/>
      <c r="B20" s="29"/>
      <c r="C20" s="29"/>
      <c r="D20" s="80"/>
      <c r="E20" s="80"/>
      <c r="F20" s="78"/>
      <c r="G20" s="78"/>
    </row>
    <row r="21" spans="1:7">
      <c r="A21" s="76"/>
      <c r="B21" s="39"/>
      <c r="C21" s="39"/>
      <c r="D21" s="80"/>
      <c r="E21" s="80"/>
      <c r="F21" s="78"/>
      <c r="G21" s="78"/>
    </row>
    <row r="22" spans="1:7">
      <c r="A22" s="76"/>
      <c r="B22" s="29"/>
      <c r="C22" s="29"/>
      <c r="D22" s="80"/>
      <c r="E22" s="80"/>
      <c r="F22" s="78"/>
      <c r="G22" s="78"/>
    </row>
    <row r="23" spans="1:7">
      <c r="A23" s="75" t="s">
        <v>52</v>
      </c>
      <c r="B23" s="40"/>
      <c r="C23" s="40"/>
      <c r="D23" s="79"/>
      <c r="E23" s="79"/>
      <c r="F23" s="78"/>
      <c r="G23" s="78"/>
    </row>
    <row r="24" spans="1:7">
      <c r="A24" s="76"/>
      <c r="B24" s="30"/>
      <c r="C24" s="30"/>
      <c r="D24" s="80"/>
      <c r="E24" s="80"/>
      <c r="F24" s="78"/>
      <c r="G24" s="78"/>
    </row>
    <row r="25" spans="1:7">
      <c r="A25" s="76"/>
      <c r="B25" s="30"/>
      <c r="C25" s="30"/>
      <c r="D25" s="80"/>
      <c r="E25" s="80"/>
      <c r="F25" s="78"/>
      <c r="G25" s="78"/>
    </row>
    <row r="26" spans="1:7">
      <c r="A26" s="76"/>
      <c r="B26" s="30"/>
      <c r="C26" s="30"/>
      <c r="D26" s="80"/>
      <c r="E26" s="80"/>
      <c r="F26" s="78"/>
      <c r="G26" s="78"/>
    </row>
    <row r="29" spans="1:7" ht="17">
      <c r="A29" s="81" t="s">
        <v>70</v>
      </c>
      <c r="B29" s="81"/>
      <c r="C29" s="81"/>
      <c r="D29" s="81"/>
      <c r="E29" s="81"/>
      <c r="F29" s="81"/>
      <c r="G29" s="81"/>
    </row>
    <row r="30" spans="1:7">
      <c r="A30" s="42" t="s">
        <v>67</v>
      </c>
      <c r="B30" s="43"/>
      <c r="C30" s="44" t="s">
        <v>39</v>
      </c>
      <c r="D30" s="45"/>
      <c r="E30" s="46"/>
      <c r="F30" s="46"/>
    </row>
    <row r="31" spans="1:7">
      <c r="A31" s="26" t="s">
        <v>46</v>
      </c>
      <c r="B31" s="47"/>
      <c r="C31" s="27" t="s">
        <v>48</v>
      </c>
      <c r="D31" s="48"/>
      <c r="E31" s="46"/>
      <c r="F31" s="46"/>
    </row>
    <row r="32" spans="1:7">
      <c r="A32" s="26" t="s">
        <v>47</v>
      </c>
      <c r="B32" s="47"/>
      <c r="C32" s="27" t="s">
        <v>49</v>
      </c>
      <c r="D32" s="49"/>
      <c r="E32" s="50"/>
      <c r="F32" s="50"/>
    </row>
    <row r="33" spans="1:7">
      <c r="A33" s="26" t="s">
        <v>40</v>
      </c>
      <c r="B33" s="51"/>
      <c r="C33" s="27" t="s">
        <v>41</v>
      </c>
      <c r="D33" s="11"/>
      <c r="E33" s="31"/>
      <c r="F33" s="31"/>
    </row>
    <row r="34" spans="1:7">
      <c r="A34" s="82" t="s">
        <v>68</v>
      </c>
      <c r="B34" s="83" t="s">
        <v>66</v>
      </c>
      <c r="C34" s="83" t="s">
        <v>65</v>
      </c>
      <c r="D34" s="82" t="s">
        <v>42</v>
      </c>
      <c r="E34" s="82" t="s">
        <v>57</v>
      </c>
      <c r="F34" s="85" t="s">
        <v>43</v>
      </c>
      <c r="G34" s="85"/>
    </row>
    <row r="35" spans="1:7">
      <c r="A35" s="82"/>
      <c r="B35" s="84"/>
      <c r="C35" s="84"/>
      <c r="D35" s="82"/>
      <c r="E35" s="82"/>
      <c r="F35" s="28" t="s">
        <v>44</v>
      </c>
      <c r="G35" s="28" t="s">
        <v>45</v>
      </c>
    </row>
    <row r="36" spans="1:7">
      <c r="A36" s="75" t="s">
        <v>50</v>
      </c>
      <c r="B36" s="40"/>
      <c r="C36" s="40"/>
      <c r="D36" s="77"/>
      <c r="E36" s="77"/>
      <c r="F36" s="77"/>
      <c r="G36" s="77"/>
    </row>
    <row r="37" spans="1:7">
      <c r="A37" s="76"/>
      <c r="B37" s="29"/>
      <c r="C37" s="29"/>
      <c r="D37" s="78"/>
      <c r="E37" s="78"/>
      <c r="F37" s="78"/>
      <c r="G37" s="78"/>
    </row>
    <row r="38" spans="1:7">
      <c r="A38" s="76"/>
      <c r="B38" s="29"/>
      <c r="C38" s="29"/>
      <c r="D38" s="78"/>
      <c r="E38" s="78"/>
      <c r="F38" s="78"/>
      <c r="G38" s="78"/>
    </row>
    <row r="39" spans="1:7">
      <c r="A39" s="76"/>
      <c r="B39" s="29"/>
      <c r="C39" s="29"/>
      <c r="D39" s="78"/>
      <c r="E39" s="78"/>
      <c r="F39" s="78"/>
      <c r="G39" s="78"/>
    </row>
    <row r="40" spans="1:7">
      <c r="A40" s="75" t="s">
        <v>51</v>
      </c>
      <c r="B40" s="40"/>
      <c r="C40" s="40"/>
      <c r="D40" s="79"/>
      <c r="E40" s="79"/>
      <c r="F40" s="78"/>
      <c r="G40" s="78"/>
    </row>
    <row r="41" spans="1:7">
      <c r="A41" s="76"/>
      <c r="B41" s="29"/>
      <c r="C41" s="29"/>
      <c r="D41" s="80"/>
      <c r="E41" s="80"/>
      <c r="F41" s="78"/>
      <c r="G41" s="78"/>
    </row>
    <row r="42" spans="1:7">
      <c r="A42" s="76"/>
      <c r="B42" s="39"/>
      <c r="C42" s="39"/>
      <c r="D42" s="80"/>
      <c r="E42" s="80"/>
      <c r="F42" s="78"/>
      <c r="G42" s="78"/>
    </row>
    <row r="43" spans="1:7">
      <c r="A43" s="76"/>
      <c r="B43" s="29"/>
      <c r="C43" s="29"/>
      <c r="D43" s="80"/>
      <c r="E43" s="80"/>
      <c r="F43" s="78"/>
      <c r="G43" s="78"/>
    </row>
    <row r="44" spans="1:7">
      <c r="A44" s="75" t="s">
        <v>52</v>
      </c>
      <c r="B44" s="40"/>
      <c r="C44" s="40"/>
      <c r="D44" s="79"/>
      <c r="E44" s="79"/>
      <c r="F44" s="78"/>
      <c r="G44" s="78"/>
    </row>
    <row r="45" spans="1:7">
      <c r="A45" s="76"/>
      <c r="B45" s="30"/>
      <c r="C45" s="30"/>
      <c r="D45" s="80"/>
      <c r="E45" s="80"/>
      <c r="F45" s="78"/>
      <c r="G45" s="78"/>
    </row>
    <row r="46" spans="1:7">
      <c r="A46" s="76"/>
      <c r="B46" s="30"/>
      <c r="C46" s="30"/>
      <c r="D46" s="80"/>
      <c r="E46" s="80"/>
      <c r="F46" s="78"/>
      <c r="G46" s="78"/>
    </row>
    <row r="47" spans="1:7">
      <c r="A47" s="76"/>
      <c r="B47" s="30"/>
      <c r="C47" s="30"/>
      <c r="D47" s="80"/>
      <c r="E47" s="80"/>
      <c r="F47" s="78"/>
      <c r="G47" s="78"/>
    </row>
    <row r="50" spans="1:7" ht="17">
      <c r="A50" s="81" t="s">
        <v>71</v>
      </c>
      <c r="B50" s="81"/>
      <c r="C50" s="81"/>
      <c r="D50" s="81"/>
      <c r="E50" s="81"/>
      <c r="F50" s="81"/>
      <c r="G50" s="81"/>
    </row>
    <row r="51" spans="1:7">
      <c r="A51" s="42" t="s">
        <v>67</v>
      </c>
      <c r="B51" s="43"/>
      <c r="C51" s="44" t="s">
        <v>39</v>
      </c>
      <c r="D51" s="45"/>
      <c r="E51" s="46"/>
      <c r="F51" s="46"/>
    </row>
    <row r="52" spans="1:7">
      <c r="A52" s="26" t="s">
        <v>46</v>
      </c>
      <c r="B52" s="47"/>
      <c r="C52" s="27" t="s">
        <v>48</v>
      </c>
      <c r="D52" s="48"/>
      <c r="E52" s="46"/>
      <c r="F52" s="46"/>
    </row>
    <row r="53" spans="1:7">
      <c r="A53" s="26" t="s">
        <v>47</v>
      </c>
      <c r="B53" s="47"/>
      <c r="C53" s="27" t="s">
        <v>49</v>
      </c>
      <c r="D53" s="49"/>
      <c r="E53" s="50"/>
      <c r="F53" s="50"/>
    </row>
    <row r="54" spans="1:7">
      <c r="A54" s="26" t="s">
        <v>40</v>
      </c>
      <c r="B54" s="51"/>
      <c r="C54" s="27" t="s">
        <v>41</v>
      </c>
      <c r="D54" s="11"/>
      <c r="E54" s="31"/>
      <c r="F54" s="31"/>
    </row>
    <row r="55" spans="1:7">
      <c r="A55" s="82" t="s">
        <v>68</v>
      </c>
      <c r="B55" s="83" t="s">
        <v>66</v>
      </c>
      <c r="C55" s="83" t="s">
        <v>65</v>
      </c>
      <c r="D55" s="82" t="s">
        <v>42</v>
      </c>
      <c r="E55" s="82" t="s">
        <v>57</v>
      </c>
      <c r="F55" s="85" t="s">
        <v>43</v>
      </c>
      <c r="G55" s="85"/>
    </row>
    <row r="56" spans="1:7">
      <c r="A56" s="82"/>
      <c r="B56" s="84"/>
      <c r="C56" s="84"/>
      <c r="D56" s="82"/>
      <c r="E56" s="82"/>
      <c r="F56" s="28" t="s">
        <v>44</v>
      </c>
      <c r="G56" s="28" t="s">
        <v>45</v>
      </c>
    </row>
    <row r="57" spans="1:7">
      <c r="A57" s="75" t="s">
        <v>50</v>
      </c>
      <c r="B57" s="40"/>
      <c r="C57" s="40"/>
      <c r="D57" s="77"/>
      <c r="E57" s="77"/>
      <c r="F57" s="77"/>
      <c r="G57" s="77"/>
    </row>
    <row r="58" spans="1:7">
      <c r="A58" s="76"/>
      <c r="B58" s="29"/>
      <c r="C58" s="29"/>
      <c r="D58" s="78"/>
      <c r="E58" s="78"/>
      <c r="F58" s="78"/>
      <c r="G58" s="78"/>
    </row>
    <row r="59" spans="1:7">
      <c r="A59" s="76"/>
      <c r="B59" s="29"/>
      <c r="C59" s="29"/>
      <c r="D59" s="78"/>
      <c r="E59" s="78"/>
      <c r="F59" s="78"/>
      <c r="G59" s="78"/>
    </row>
    <row r="60" spans="1:7">
      <c r="A60" s="76"/>
      <c r="B60" s="29"/>
      <c r="C60" s="29"/>
      <c r="D60" s="78"/>
      <c r="E60" s="78"/>
      <c r="F60" s="78"/>
      <c r="G60" s="78"/>
    </row>
    <row r="61" spans="1:7">
      <c r="A61" s="75" t="s">
        <v>51</v>
      </c>
      <c r="B61" s="40"/>
      <c r="C61" s="40"/>
      <c r="D61" s="79"/>
      <c r="E61" s="79"/>
      <c r="F61" s="78"/>
      <c r="G61" s="78"/>
    </row>
    <row r="62" spans="1:7">
      <c r="A62" s="76"/>
      <c r="B62" s="29"/>
      <c r="C62" s="29"/>
      <c r="D62" s="80"/>
      <c r="E62" s="80"/>
      <c r="F62" s="78"/>
      <c r="G62" s="78"/>
    </row>
    <row r="63" spans="1:7">
      <c r="A63" s="76"/>
      <c r="B63" s="39"/>
      <c r="C63" s="39"/>
      <c r="D63" s="80"/>
      <c r="E63" s="80"/>
      <c r="F63" s="78"/>
      <c r="G63" s="78"/>
    </row>
    <row r="64" spans="1:7">
      <c r="A64" s="76"/>
      <c r="B64" s="29"/>
      <c r="C64" s="29"/>
      <c r="D64" s="80"/>
      <c r="E64" s="80"/>
      <c r="F64" s="78"/>
      <c r="G64" s="78"/>
    </row>
    <row r="65" spans="1:7">
      <c r="A65" s="75" t="s">
        <v>52</v>
      </c>
      <c r="B65" s="40"/>
      <c r="C65" s="40"/>
      <c r="D65" s="79"/>
      <c r="E65" s="79"/>
      <c r="F65" s="78"/>
      <c r="G65" s="78"/>
    </row>
    <row r="66" spans="1:7">
      <c r="A66" s="76"/>
      <c r="B66" s="30"/>
      <c r="C66" s="30"/>
      <c r="D66" s="80"/>
      <c r="E66" s="80"/>
      <c r="F66" s="78"/>
      <c r="G66" s="78"/>
    </row>
    <row r="67" spans="1:7">
      <c r="A67" s="76"/>
      <c r="B67" s="30"/>
      <c r="C67" s="30"/>
      <c r="D67" s="80"/>
      <c r="E67" s="80"/>
      <c r="F67" s="78"/>
      <c r="G67" s="78"/>
    </row>
    <row r="68" spans="1:7">
      <c r="A68" s="76"/>
      <c r="B68" s="30"/>
      <c r="C68" s="30"/>
      <c r="D68" s="80"/>
      <c r="E68" s="80"/>
      <c r="F68" s="78"/>
      <c r="G68" s="78"/>
    </row>
    <row r="71" spans="1:7" ht="17">
      <c r="A71" s="81" t="s">
        <v>72</v>
      </c>
      <c r="B71" s="81"/>
      <c r="C71" s="81"/>
      <c r="D71" s="81"/>
      <c r="E71" s="81"/>
      <c r="F71" s="81"/>
      <c r="G71" s="81"/>
    </row>
    <row r="72" spans="1:7">
      <c r="A72" s="42" t="s">
        <v>67</v>
      </c>
      <c r="B72" s="43"/>
      <c r="C72" s="44" t="s">
        <v>39</v>
      </c>
      <c r="D72" s="45"/>
      <c r="E72" s="46"/>
      <c r="F72" s="46"/>
    </row>
    <row r="73" spans="1:7">
      <c r="A73" s="26" t="s">
        <v>46</v>
      </c>
      <c r="B73" s="47"/>
      <c r="C73" s="27" t="s">
        <v>48</v>
      </c>
      <c r="D73" s="48"/>
      <c r="E73" s="46"/>
      <c r="F73" s="46"/>
    </row>
    <row r="74" spans="1:7">
      <c r="A74" s="26" t="s">
        <v>47</v>
      </c>
      <c r="B74" s="47"/>
      <c r="C74" s="27" t="s">
        <v>49</v>
      </c>
      <c r="D74" s="49"/>
      <c r="E74" s="50"/>
      <c r="F74" s="50"/>
    </row>
    <row r="75" spans="1:7">
      <c r="A75" s="26" t="s">
        <v>40</v>
      </c>
      <c r="B75" s="51"/>
      <c r="C75" s="27" t="s">
        <v>41</v>
      </c>
      <c r="D75" s="11"/>
      <c r="E75" s="31"/>
      <c r="F75" s="31"/>
    </row>
    <row r="76" spans="1:7">
      <c r="A76" s="82" t="s">
        <v>68</v>
      </c>
      <c r="B76" s="83" t="s">
        <v>66</v>
      </c>
      <c r="C76" s="83" t="s">
        <v>65</v>
      </c>
      <c r="D76" s="82" t="s">
        <v>42</v>
      </c>
      <c r="E76" s="82" t="s">
        <v>57</v>
      </c>
      <c r="F76" s="85" t="s">
        <v>43</v>
      </c>
      <c r="G76" s="85"/>
    </row>
    <row r="77" spans="1:7">
      <c r="A77" s="82"/>
      <c r="B77" s="84"/>
      <c r="C77" s="84"/>
      <c r="D77" s="82"/>
      <c r="E77" s="82"/>
      <c r="F77" s="28" t="s">
        <v>44</v>
      </c>
      <c r="G77" s="28" t="s">
        <v>45</v>
      </c>
    </row>
    <row r="78" spans="1:7">
      <c r="A78" s="75" t="s">
        <v>50</v>
      </c>
      <c r="B78" s="40"/>
      <c r="C78" s="40"/>
      <c r="D78" s="77"/>
      <c r="E78" s="77"/>
      <c r="F78" s="77"/>
      <c r="G78" s="77"/>
    </row>
    <row r="79" spans="1:7">
      <c r="A79" s="76"/>
      <c r="B79" s="29"/>
      <c r="C79" s="29"/>
      <c r="D79" s="78"/>
      <c r="E79" s="78"/>
      <c r="F79" s="78"/>
      <c r="G79" s="78"/>
    </row>
    <row r="80" spans="1:7">
      <c r="A80" s="76"/>
      <c r="B80" s="29"/>
      <c r="C80" s="29"/>
      <c r="D80" s="78"/>
      <c r="E80" s="78"/>
      <c r="F80" s="78"/>
      <c r="G80" s="78"/>
    </row>
    <row r="81" spans="1:7">
      <c r="A81" s="76"/>
      <c r="B81" s="29"/>
      <c r="C81" s="29"/>
      <c r="D81" s="78"/>
      <c r="E81" s="78"/>
      <c r="F81" s="78"/>
      <c r="G81" s="78"/>
    </row>
    <row r="82" spans="1:7">
      <c r="A82" s="75" t="s">
        <v>51</v>
      </c>
      <c r="B82" s="40"/>
      <c r="C82" s="40"/>
      <c r="D82" s="79"/>
      <c r="E82" s="79"/>
      <c r="F82" s="78"/>
      <c r="G82" s="78"/>
    </row>
    <row r="83" spans="1:7">
      <c r="A83" s="76"/>
      <c r="B83" s="29"/>
      <c r="C83" s="29"/>
      <c r="D83" s="80"/>
      <c r="E83" s="80"/>
      <c r="F83" s="78"/>
      <c r="G83" s="78"/>
    </row>
    <row r="84" spans="1:7">
      <c r="A84" s="76"/>
      <c r="B84" s="39"/>
      <c r="C84" s="39"/>
      <c r="D84" s="80"/>
      <c r="E84" s="80"/>
      <c r="F84" s="78"/>
      <c r="G84" s="78"/>
    </row>
    <row r="85" spans="1:7">
      <c r="A85" s="76"/>
      <c r="B85" s="29"/>
      <c r="C85" s="29"/>
      <c r="D85" s="80"/>
      <c r="E85" s="80"/>
      <c r="F85" s="78"/>
      <c r="G85" s="78"/>
    </row>
    <row r="86" spans="1:7">
      <c r="A86" s="75" t="s">
        <v>52</v>
      </c>
      <c r="B86" s="40"/>
      <c r="C86" s="40"/>
      <c r="D86" s="79"/>
      <c r="E86" s="79"/>
      <c r="F86" s="78"/>
      <c r="G86" s="78"/>
    </row>
    <row r="87" spans="1:7">
      <c r="A87" s="76"/>
      <c r="B87" s="30"/>
      <c r="C87" s="30"/>
      <c r="D87" s="80"/>
      <c r="E87" s="80"/>
      <c r="F87" s="78"/>
      <c r="G87" s="78"/>
    </row>
    <row r="88" spans="1:7">
      <c r="A88" s="76"/>
      <c r="B88" s="30"/>
      <c r="C88" s="30"/>
      <c r="D88" s="80"/>
      <c r="E88" s="80"/>
      <c r="F88" s="78"/>
      <c r="G88" s="78"/>
    </row>
    <row r="89" spans="1:7">
      <c r="A89" s="76"/>
      <c r="B89" s="30"/>
      <c r="C89" s="30"/>
      <c r="D89" s="80"/>
      <c r="E89" s="80"/>
      <c r="F89" s="78"/>
      <c r="G89" s="78"/>
    </row>
  </sheetData>
  <mergeCells count="76">
    <mergeCell ref="E40:E43"/>
    <mergeCell ref="E13:E14"/>
    <mergeCell ref="F13:G13"/>
    <mergeCell ref="C13:C14"/>
    <mergeCell ref="A1:G1"/>
    <mergeCell ref="A2:G2"/>
    <mergeCell ref="A3:G3"/>
    <mergeCell ref="B5:G5"/>
    <mergeCell ref="B13:B14"/>
    <mergeCell ref="D13:D14"/>
    <mergeCell ref="A13:A14"/>
    <mergeCell ref="A50:G50"/>
    <mergeCell ref="A29:G29"/>
    <mergeCell ref="A34:A35"/>
    <mergeCell ref="B34:B35"/>
    <mergeCell ref="C34:C35"/>
    <mergeCell ref="D34:D35"/>
    <mergeCell ref="E34:E35"/>
    <mergeCell ref="F34:G34"/>
    <mergeCell ref="A36:A39"/>
    <mergeCell ref="D36:D39"/>
    <mergeCell ref="E36:E39"/>
    <mergeCell ref="F36:F47"/>
    <mergeCell ref="G36:G47"/>
    <mergeCell ref="A40:A43"/>
    <mergeCell ref="D40:D43"/>
    <mergeCell ref="E55:E56"/>
    <mergeCell ref="A44:A47"/>
    <mergeCell ref="D44:D47"/>
    <mergeCell ref="E44:E47"/>
    <mergeCell ref="A8:G8"/>
    <mergeCell ref="F15:F26"/>
    <mergeCell ref="G15:G26"/>
    <mergeCell ref="A19:A22"/>
    <mergeCell ref="A23:A26"/>
    <mergeCell ref="D15:D18"/>
    <mergeCell ref="E15:E18"/>
    <mergeCell ref="E19:E22"/>
    <mergeCell ref="D19:D22"/>
    <mergeCell ref="D23:D26"/>
    <mergeCell ref="E23:E26"/>
    <mergeCell ref="A15:A18"/>
    <mergeCell ref="F55:G55"/>
    <mergeCell ref="A57:A60"/>
    <mergeCell ref="D57:D60"/>
    <mergeCell ref="E57:E60"/>
    <mergeCell ref="F57:F68"/>
    <mergeCell ref="G57:G68"/>
    <mergeCell ref="A61:A64"/>
    <mergeCell ref="D61:D64"/>
    <mergeCell ref="E61:E64"/>
    <mergeCell ref="A65:A68"/>
    <mergeCell ref="D65:D68"/>
    <mergeCell ref="E65:E68"/>
    <mergeCell ref="A55:A56"/>
    <mergeCell ref="B55:B56"/>
    <mergeCell ref="C55:C56"/>
    <mergeCell ref="D55:D56"/>
    <mergeCell ref="A71:G71"/>
    <mergeCell ref="A76:A77"/>
    <mergeCell ref="B76:B77"/>
    <mergeCell ref="C76:C77"/>
    <mergeCell ref="D76:D77"/>
    <mergeCell ref="E76:E77"/>
    <mergeCell ref="F76:G76"/>
    <mergeCell ref="A78:A81"/>
    <mergeCell ref="D78:D81"/>
    <mergeCell ref="E78:E81"/>
    <mergeCell ref="F78:F89"/>
    <mergeCell ref="G78:G89"/>
    <mergeCell ref="A82:A85"/>
    <mergeCell ref="D82:D85"/>
    <mergeCell ref="E82:E85"/>
    <mergeCell ref="A86:A89"/>
    <mergeCell ref="D86:D89"/>
    <mergeCell ref="E86:E89"/>
  </mergeCells>
  <dataValidations count="1">
    <dataValidation type="list" allowBlank="1" showInputMessage="1" showErrorMessage="1" sqref="E15:E26 E36:E47 E57:E68 E78:E89" xr:uid="{9954A59F-E50C-4842-AA69-74D6B1FFBF3B}">
      <formula1>"Competent,Not Yet Competent"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953B-CEA9-4AC0-BCF4-5682BEE4AD43}">
  <sheetPr>
    <pageSetUpPr fitToPage="1"/>
  </sheetPr>
  <dimension ref="A1:AB12"/>
  <sheetViews>
    <sheetView tabSelected="1" topLeftCell="B1" zoomScale="93" zoomScaleNormal="93" workbookViewId="0">
      <selection activeCell="P3" sqref="P3"/>
    </sheetView>
  </sheetViews>
  <sheetFormatPr defaultColWidth="8.81640625" defaultRowHeight="14.5"/>
  <cols>
    <col min="1" max="1" width="5.81640625" customWidth="1"/>
    <col min="2" max="2" width="19.453125" customWidth="1"/>
    <col min="3" max="3" width="15.7265625" customWidth="1"/>
    <col min="4" max="12" width="13.7265625" customWidth="1"/>
    <col min="13" max="13" width="14" customWidth="1"/>
    <col min="14" max="14" width="24.7265625" customWidth="1"/>
    <col min="15" max="15" width="14" customWidth="1"/>
    <col min="16" max="16" width="24.7265625" customWidth="1"/>
    <col min="17" max="17" width="26.90625" customWidth="1"/>
    <col min="18" max="18" width="42.90625" hidden="1" customWidth="1"/>
    <col min="19" max="19" width="15.453125" hidden="1" customWidth="1"/>
    <col min="20" max="23" width="14.1796875" customWidth="1"/>
    <col min="24" max="27" width="15.6328125" customWidth="1"/>
    <col min="28" max="28" width="9.90625" bestFit="1" customWidth="1"/>
  </cols>
  <sheetData>
    <row r="1" spans="1:28" ht="28.5" customHeight="1">
      <c r="A1" s="92" t="s">
        <v>20</v>
      </c>
      <c r="B1" s="93"/>
      <c r="C1" s="93"/>
      <c r="D1" s="93"/>
      <c r="E1" s="93"/>
      <c r="F1" s="93"/>
      <c r="G1" s="93"/>
      <c r="H1" s="93"/>
      <c r="I1" s="93"/>
      <c r="J1" s="93"/>
      <c r="K1" s="41"/>
      <c r="L1" s="41"/>
      <c r="M1" s="96" t="s">
        <v>24</v>
      </c>
      <c r="N1" s="97"/>
      <c r="O1" s="98" t="s">
        <v>25</v>
      </c>
      <c r="P1" s="99"/>
      <c r="Q1" s="94" t="s">
        <v>73</v>
      </c>
      <c r="R1" s="95"/>
      <c r="S1" s="95"/>
      <c r="T1" s="95"/>
      <c r="U1" s="95"/>
      <c r="V1" s="95"/>
      <c r="W1" s="95"/>
      <c r="X1" s="95"/>
      <c r="Y1" s="95"/>
      <c r="Z1" s="95"/>
      <c r="AA1" s="95"/>
      <c r="AB1" s="95"/>
    </row>
    <row r="2" spans="1:28" s="1" customFormat="1" ht="58" customHeight="1">
      <c r="A2" s="6" t="s">
        <v>2</v>
      </c>
      <c r="B2" s="6" t="s">
        <v>1</v>
      </c>
      <c r="C2" s="6" t="s">
        <v>0</v>
      </c>
      <c r="D2" s="6" t="s">
        <v>4</v>
      </c>
      <c r="E2" s="6" t="s">
        <v>5</v>
      </c>
      <c r="F2" s="6" t="s">
        <v>16</v>
      </c>
      <c r="G2" s="7" t="s">
        <v>23</v>
      </c>
      <c r="H2" s="6" t="s">
        <v>17</v>
      </c>
      <c r="I2" s="6" t="s">
        <v>3</v>
      </c>
      <c r="J2" s="6" t="s">
        <v>59</v>
      </c>
      <c r="K2" s="6" t="s">
        <v>74</v>
      </c>
      <c r="L2" s="6" t="s">
        <v>75</v>
      </c>
      <c r="M2" s="8" t="s">
        <v>21</v>
      </c>
      <c r="N2" s="8" t="s">
        <v>15</v>
      </c>
      <c r="O2" s="9" t="s">
        <v>22</v>
      </c>
      <c r="P2" s="9" t="s">
        <v>15</v>
      </c>
      <c r="Q2" s="21" t="s">
        <v>61</v>
      </c>
      <c r="R2" s="19" t="s">
        <v>30</v>
      </c>
      <c r="S2" s="20" t="s">
        <v>31</v>
      </c>
      <c r="T2" s="21" t="s">
        <v>36</v>
      </c>
      <c r="U2" s="21" t="s">
        <v>32</v>
      </c>
      <c r="V2" s="21" t="s">
        <v>33</v>
      </c>
      <c r="W2" s="21" t="s">
        <v>34</v>
      </c>
      <c r="X2" s="38" t="s">
        <v>60</v>
      </c>
      <c r="Y2" s="38" t="s">
        <v>62</v>
      </c>
      <c r="Z2" s="38" t="s">
        <v>63</v>
      </c>
      <c r="AA2" s="38" t="s">
        <v>64</v>
      </c>
      <c r="AB2" s="22" t="s">
        <v>35</v>
      </c>
    </row>
    <row r="3" spans="1:28" ht="15.5">
      <c r="A3" s="4">
        <v>1</v>
      </c>
      <c r="B3" s="4">
        <f>'OJT Plan'!B9</f>
        <v>0</v>
      </c>
      <c r="C3" s="3"/>
      <c r="D3" s="3"/>
      <c r="E3" s="4"/>
      <c r="F3" s="3"/>
      <c r="G3" s="10"/>
      <c r="H3" s="3"/>
      <c r="I3" s="3"/>
      <c r="J3" s="3"/>
      <c r="K3" s="52">
        <f>'OJT Plan'!B12</f>
        <v>0</v>
      </c>
      <c r="L3" s="52">
        <f>'OJT Plan'!D12</f>
        <v>0</v>
      </c>
      <c r="M3" s="5"/>
      <c r="N3" s="3"/>
      <c r="O3" s="11"/>
      <c r="P3" s="11"/>
      <c r="Q3" s="14"/>
      <c r="R3" s="17" t="str">
        <f>IF(Q3= "Standard", "$4,000", IF(Q3="Enhanced", "$6,000",IF(Q3="", "")))</f>
        <v/>
      </c>
      <c r="S3" s="18" t="str">
        <f t="shared" ref="S3:S12" si="0">IF(Q3="Standard", "70%", IF(Q3= "Enhanced", "90%", IF(Q3= "", "")))</f>
        <v/>
      </c>
      <c r="T3" s="15"/>
      <c r="U3" s="15"/>
      <c r="V3" s="15"/>
      <c r="W3" s="15"/>
      <c r="X3" s="16" t="e">
        <f t="shared" ref="X3:X12" si="1">MIN(($S3*T3),VALUE($R3))</f>
        <v>#VALUE!</v>
      </c>
      <c r="Y3" s="16" t="e">
        <f t="shared" ref="Y3:Y12" si="2">MIN(($S3*U3),VALUE($R3))</f>
        <v>#VALUE!</v>
      </c>
      <c r="Z3" s="16" t="e">
        <f t="shared" ref="Z3:Z12" si="3">MIN(($S3*V3),VALUE($R3))</f>
        <v>#VALUE!</v>
      </c>
      <c r="AA3" s="16" t="e">
        <f t="shared" ref="AA3:AA12" si="4">MIN(($S3*W3),VALUE($R3))</f>
        <v>#VALUE!</v>
      </c>
      <c r="AB3" s="23" t="e">
        <f t="shared" ref="AB3:AB12" si="5">SUM(X3:AA3)</f>
        <v>#VALUE!</v>
      </c>
    </row>
    <row r="4" spans="1:28" ht="15.5">
      <c r="A4" s="4">
        <v>2</v>
      </c>
      <c r="B4" s="4">
        <f>'OJT Plan'!B30</f>
        <v>0</v>
      </c>
      <c r="C4" s="3"/>
      <c r="D4" s="3"/>
      <c r="E4" s="4"/>
      <c r="F4" s="3"/>
      <c r="G4" s="10"/>
      <c r="H4" s="3"/>
      <c r="I4" s="3"/>
      <c r="J4" s="3"/>
      <c r="K4" s="52">
        <f>'OJT Plan'!B33</f>
        <v>0</v>
      </c>
      <c r="L4" s="52">
        <f>'OJT Plan'!D33</f>
        <v>0</v>
      </c>
      <c r="M4" s="5"/>
      <c r="N4" s="3"/>
      <c r="O4" s="11"/>
      <c r="P4" s="11"/>
      <c r="Q4" s="14"/>
      <c r="R4" s="17" t="str">
        <f t="shared" ref="R4:R12" si="6">IF(Q4= "Standard", "$4,000", IF(Q4="Enhanced", "$6,000",IF(Q4="", "")))</f>
        <v/>
      </c>
      <c r="S4" s="18" t="str">
        <f t="shared" si="0"/>
        <v/>
      </c>
      <c r="T4" s="15"/>
      <c r="U4" s="15"/>
      <c r="V4" s="15"/>
      <c r="W4" s="15"/>
      <c r="X4" s="16" t="e">
        <f t="shared" si="1"/>
        <v>#VALUE!</v>
      </c>
      <c r="Y4" s="16" t="e">
        <f t="shared" si="2"/>
        <v>#VALUE!</v>
      </c>
      <c r="Z4" s="16" t="e">
        <f t="shared" si="3"/>
        <v>#VALUE!</v>
      </c>
      <c r="AA4" s="16" t="e">
        <f t="shared" si="4"/>
        <v>#VALUE!</v>
      </c>
      <c r="AB4" s="23" t="e">
        <f t="shared" si="5"/>
        <v>#VALUE!</v>
      </c>
    </row>
    <row r="5" spans="1:28" ht="15.5">
      <c r="A5" s="4">
        <v>3</v>
      </c>
      <c r="B5" s="4">
        <f>'OJT Plan'!B51</f>
        <v>0</v>
      </c>
      <c r="C5" s="3"/>
      <c r="D5" s="3"/>
      <c r="E5" s="4"/>
      <c r="F5" s="3"/>
      <c r="G5" s="10"/>
      <c r="H5" s="3"/>
      <c r="I5" s="3"/>
      <c r="J5" s="3"/>
      <c r="K5" s="52">
        <f>'OJT Plan'!B54</f>
        <v>0</v>
      </c>
      <c r="L5" s="52">
        <f>'OJT Plan'!D54</f>
        <v>0</v>
      </c>
      <c r="M5" s="5"/>
      <c r="N5" s="3"/>
      <c r="O5" s="11"/>
      <c r="P5" s="11"/>
      <c r="Q5" s="14"/>
      <c r="R5" s="17" t="str">
        <f t="shared" si="6"/>
        <v/>
      </c>
      <c r="S5" s="18" t="str">
        <f t="shared" si="0"/>
        <v/>
      </c>
      <c r="T5" s="15"/>
      <c r="U5" s="15"/>
      <c r="V5" s="15"/>
      <c r="W5" s="15"/>
      <c r="X5" s="16" t="e">
        <f t="shared" si="1"/>
        <v>#VALUE!</v>
      </c>
      <c r="Y5" s="16" t="e">
        <f t="shared" si="2"/>
        <v>#VALUE!</v>
      </c>
      <c r="Z5" s="16" t="e">
        <f t="shared" si="3"/>
        <v>#VALUE!</v>
      </c>
      <c r="AA5" s="16" t="e">
        <f t="shared" si="4"/>
        <v>#VALUE!</v>
      </c>
      <c r="AB5" s="23" t="e">
        <f t="shared" si="5"/>
        <v>#VALUE!</v>
      </c>
    </row>
    <row r="6" spans="1:28" ht="15.5">
      <c r="A6" s="4">
        <v>4</v>
      </c>
      <c r="B6" s="4">
        <f>'OJT Plan'!B72</f>
        <v>0</v>
      </c>
      <c r="C6" s="3"/>
      <c r="D6" s="3"/>
      <c r="E6" s="4"/>
      <c r="F6" s="3"/>
      <c r="G6" s="10"/>
      <c r="H6" s="3"/>
      <c r="I6" s="3"/>
      <c r="J6" s="3"/>
      <c r="K6" s="52">
        <f>'OJT Plan'!B75</f>
        <v>0</v>
      </c>
      <c r="L6" s="52">
        <f>'OJT Plan'!D75</f>
        <v>0</v>
      </c>
      <c r="M6" s="5"/>
      <c r="N6" s="3"/>
      <c r="O6" s="11"/>
      <c r="P6" s="11"/>
      <c r="Q6" s="14"/>
      <c r="R6" s="17" t="str">
        <f t="shared" si="6"/>
        <v/>
      </c>
      <c r="S6" s="18" t="str">
        <f t="shared" si="0"/>
        <v/>
      </c>
      <c r="T6" s="15"/>
      <c r="U6" s="15"/>
      <c r="V6" s="15"/>
      <c r="W6" s="15"/>
      <c r="X6" s="16" t="e">
        <f t="shared" si="1"/>
        <v>#VALUE!</v>
      </c>
      <c r="Y6" s="16" t="e">
        <f t="shared" si="2"/>
        <v>#VALUE!</v>
      </c>
      <c r="Z6" s="16" t="e">
        <f t="shared" si="3"/>
        <v>#VALUE!</v>
      </c>
      <c r="AA6" s="16" t="e">
        <f t="shared" si="4"/>
        <v>#VALUE!</v>
      </c>
      <c r="AB6" s="23" t="e">
        <f t="shared" si="5"/>
        <v>#VALUE!</v>
      </c>
    </row>
    <row r="7" spans="1:28" ht="15.5">
      <c r="A7" s="4">
        <v>5</v>
      </c>
      <c r="B7" s="4"/>
      <c r="C7" s="3"/>
      <c r="D7" s="3"/>
      <c r="E7" s="4"/>
      <c r="F7" s="3"/>
      <c r="G7" s="10"/>
      <c r="H7" s="3"/>
      <c r="I7" s="3"/>
      <c r="J7" s="3"/>
      <c r="K7" s="52"/>
      <c r="L7" s="52"/>
      <c r="M7" s="5"/>
      <c r="N7" s="3"/>
      <c r="O7" s="11"/>
      <c r="P7" s="11"/>
      <c r="Q7" s="14"/>
      <c r="R7" s="17" t="str">
        <f t="shared" si="6"/>
        <v/>
      </c>
      <c r="S7" s="18" t="str">
        <f t="shared" si="0"/>
        <v/>
      </c>
      <c r="T7" s="15"/>
      <c r="U7" s="15"/>
      <c r="V7" s="15"/>
      <c r="W7" s="15"/>
      <c r="X7" s="16" t="e">
        <f t="shared" si="1"/>
        <v>#VALUE!</v>
      </c>
      <c r="Y7" s="16" t="e">
        <f t="shared" si="2"/>
        <v>#VALUE!</v>
      </c>
      <c r="Z7" s="16" t="e">
        <f t="shared" si="3"/>
        <v>#VALUE!</v>
      </c>
      <c r="AA7" s="16" t="e">
        <f t="shared" si="4"/>
        <v>#VALUE!</v>
      </c>
      <c r="AB7" s="23" t="e">
        <f t="shared" si="5"/>
        <v>#VALUE!</v>
      </c>
    </row>
    <row r="8" spans="1:28" ht="15.5">
      <c r="A8" s="4">
        <v>6</v>
      </c>
      <c r="B8" s="4"/>
      <c r="C8" s="3"/>
      <c r="D8" s="3"/>
      <c r="E8" s="4"/>
      <c r="F8" s="3"/>
      <c r="G8" s="10"/>
      <c r="H8" s="3"/>
      <c r="I8" s="3"/>
      <c r="J8" s="3"/>
      <c r="K8" s="52"/>
      <c r="L8" s="52"/>
      <c r="M8" s="5"/>
      <c r="N8" s="3"/>
      <c r="O8" s="11"/>
      <c r="P8" s="11"/>
      <c r="Q8" s="14"/>
      <c r="R8" s="17" t="str">
        <f t="shared" si="6"/>
        <v/>
      </c>
      <c r="S8" s="18" t="str">
        <f t="shared" si="0"/>
        <v/>
      </c>
      <c r="T8" s="15"/>
      <c r="U8" s="15"/>
      <c r="V8" s="15"/>
      <c r="W8" s="15"/>
      <c r="X8" s="16" t="e">
        <f t="shared" si="1"/>
        <v>#VALUE!</v>
      </c>
      <c r="Y8" s="16" t="e">
        <f t="shared" si="2"/>
        <v>#VALUE!</v>
      </c>
      <c r="Z8" s="16" t="e">
        <f t="shared" si="3"/>
        <v>#VALUE!</v>
      </c>
      <c r="AA8" s="16" t="e">
        <f t="shared" si="4"/>
        <v>#VALUE!</v>
      </c>
      <c r="AB8" s="23" t="e">
        <f t="shared" si="5"/>
        <v>#VALUE!</v>
      </c>
    </row>
    <row r="9" spans="1:28" ht="15.5">
      <c r="A9" s="4">
        <v>7</v>
      </c>
      <c r="B9" s="4"/>
      <c r="C9" s="3"/>
      <c r="D9" s="3"/>
      <c r="E9" s="4"/>
      <c r="F9" s="3"/>
      <c r="G9" s="10"/>
      <c r="H9" s="3"/>
      <c r="I9" s="3"/>
      <c r="J9" s="3"/>
      <c r="K9" s="52"/>
      <c r="L9" s="52"/>
      <c r="M9" s="5"/>
      <c r="N9" s="3"/>
      <c r="O9" s="11"/>
      <c r="P9" s="11"/>
      <c r="Q9" s="14"/>
      <c r="R9" s="17" t="str">
        <f t="shared" si="6"/>
        <v/>
      </c>
      <c r="S9" s="18" t="str">
        <f t="shared" si="0"/>
        <v/>
      </c>
      <c r="T9" s="15"/>
      <c r="U9" s="15"/>
      <c r="V9" s="15"/>
      <c r="W9" s="15"/>
      <c r="X9" s="16" t="e">
        <f t="shared" si="1"/>
        <v>#VALUE!</v>
      </c>
      <c r="Y9" s="16" t="e">
        <f t="shared" si="2"/>
        <v>#VALUE!</v>
      </c>
      <c r="Z9" s="16" t="e">
        <f t="shared" si="3"/>
        <v>#VALUE!</v>
      </c>
      <c r="AA9" s="16" t="e">
        <f t="shared" si="4"/>
        <v>#VALUE!</v>
      </c>
      <c r="AB9" s="23" t="e">
        <f t="shared" si="5"/>
        <v>#VALUE!</v>
      </c>
    </row>
    <row r="10" spans="1:28" ht="15.5">
      <c r="A10" s="4">
        <v>8</v>
      </c>
      <c r="B10" s="4"/>
      <c r="C10" s="3"/>
      <c r="D10" s="3"/>
      <c r="E10" s="4"/>
      <c r="F10" s="3"/>
      <c r="G10" s="10"/>
      <c r="H10" s="3"/>
      <c r="I10" s="3"/>
      <c r="J10" s="3"/>
      <c r="K10" s="52"/>
      <c r="L10" s="52"/>
      <c r="M10" s="5"/>
      <c r="N10" s="3"/>
      <c r="O10" s="11"/>
      <c r="P10" s="11"/>
      <c r="Q10" s="14"/>
      <c r="R10" s="17" t="str">
        <f t="shared" si="6"/>
        <v/>
      </c>
      <c r="S10" s="18" t="str">
        <f t="shared" si="0"/>
        <v/>
      </c>
      <c r="T10" s="15"/>
      <c r="U10" s="15"/>
      <c r="V10" s="15"/>
      <c r="W10" s="15"/>
      <c r="X10" s="16" t="e">
        <f t="shared" si="1"/>
        <v>#VALUE!</v>
      </c>
      <c r="Y10" s="16" t="e">
        <f t="shared" si="2"/>
        <v>#VALUE!</v>
      </c>
      <c r="Z10" s="16" t="e">
        <f t="shared" si="3"/>
        <v>#VALUE!</v>
      </c>
      <c r="AA10" s="16" t="e">
        <f t="shared" si="4"/>
        <v>#VALUE!</v>
      </c>
      <c r="AB10" s="23" t="e">
        <f t="shared" si="5"/>
        <v>#VALUE!</v>
      </c>
    </row>
    <row r="11" spans="1:28" ht="15.5">
      <c r="A11" s="4">
        <v>9</v>
      </c>
      <c r="B11" s="4"/>
      <c r="C11" s="3"/>
      <c r="D11" s="3"/>
      <c r="E11" s="4"/>
      <c r="F11" s="3"/>
      <c r="G11" s="10"/>
      <c r="H11" s="3"/>
      <c r="I11" s="3"/>
      <c r="J11" s="3"/>
      <c r="K11" s="52"/>
      <c r="L11" s="52"/>
      <c r="M11" s="5"/>
      <c r="N11" s="3"/>
      <c r="O11" s="11"/>
      <c r="P11" s="11"/>
      <c r="Q11" s="14"/>
      <c r="R11" s="17" t="str">
        <f t="shared" si="6"/>
        <v/>
      </c>
      <c r="S11" s="18" t="str">
        <f t="shared" si="0"/>
        <v/>
      </c>
      <c r="T11" s="15"/>
      <c r="U11" s="15"/>
      <c r="V11" s="15"/>
      <c r="W11" s="15"/>
      <c r="X11" s="16" t="e">
        <f t="shared" si="1"/>
        <v>#VALUE!</v>
      </c>
      <c r="Y11" s="16" t="e">
        <f t="shared" si="2"/>
        <v>#VALUE!</v>
      </c>
      <c r="Z11" s="16" t="e">
        <f t="shared" si="3"/>
        <v>#VALUE!</v>
      </c>
      <c r="AA11" s="16" t="e">
        <f t="shared" si="4"/>
        <v>#VALUE!</v>
      </c>
      <c r="AB11" s="23" t="e">
        <f t="shared" si="5"/>
        <v>#VALUE!</v>
      </c>
    </row>
    <row r="12" spans="1:28" ht="15.5">
      <c r="A12" s="4">
        <v>10</v>
      </c>
      <c r="B12" s="4"/>
      <c r="C12" s="3"/>
      <c r="D12" s="3"/>
      <c r="E12" s="4"/>
      <c r="F12" s="3"/>
      <c r="G12" s="10"/>
      <c r="H12" s="3"/>
      <c r="I12" s="3"/>
      <c r="J12" s="3"/>
      <c r="K12" s="52"/>
      <c r="L12" s="52"/>
      <c r="M12" s="5"/>
      <c r="N12" s="3"/>
      <c r="O12" s="11"/>
      <c r="P12" s="11"/>
      <c r="Q12" s="14"/>
      <c r="R12" s="17" t="str">
        <f t="shared" si="6"/>
        <v/>
      </c>
      <c r="S12" s="18" t="str">
        <f t="shared" si="0"/>
        <v/>
      </c>
      <c r="T12" s="15"/>
      <c r="U12" s="15"/>
      <c r="V12" s="15"/>
      <c r="W12" s="15"/>
      <c r="X12" s="16" t="e">
        <f t="shared" si="1"/>
        <v>#VALUE!</v>
      </c>
      <c r="Y12" s="16" t="e">
        <f t="shared" si="2"/>
        <v>#VALUE!</v>
      </c>
      <c r="Z12" s="16" t="e">
        <f t="shared" si="3"/>
        <v>#VALUE!</v>
      </c>
      <c r="AA12" s="16" t="e">
        <f t="shared" si="4"/>
        <v>#VALUE!</v>
      </c>
      <c r="AB12" s="23" t="e">
        <f t="shared" si="5"/>
        <v>#VALUE!</v>
      </c>
    </row>
  </sheetData>
  <mergeCells count="4">
    <mergeCell ref="A1:J1"/>
    <mergeCell ref="Q1:AB1"/>
    <mergeCell ref="M1:N1"/>
    <mergeCell ref="O1:P1"/>
  </mergeCells>
  <conditionalFormatting sqref="X2:AA2">
    <cfRule type="containsErrors" dxfId="1" priority="5">
      <formula>ISERROR(X2)</formula>
    </cfRule>
  </conditionalFormatting>
  <conditionalFormatting sqref="X2:AB2 AB3:AB12">
    <cfRule type="containsErrors" dxfId="0" priority="6">
      <formula>ISERROR(X2)</formula>
    </cfRule>
  </conditionalFormatting>
  <dataValidations count="8">
    <dataValidation type="list" allowBlank="1" showInputMessage="1" showErrorMessage="1" sqref="D3:D12" xr:uid="{070DF2A1-A3D8-4BC6-9273-423ED36F426A}">
      <formula1>"SC,PR"</formula1>
    </dataValidation>
    <dataValidation type="whole" operator="greaterThan" allowBlank="1" showInputMessage="1" showErrorMessage="1" errorTitle="Error!" error="Please enter more than zero!" sqref="M3:M12" xr:uid="{F81B05D7-7210-476B-8C66-BD6696E04063}">
      <formula1>0</formula1>
    </dataValidation>
    <dataValidation type="whole" operator="greaterThan" allowBlank="1" showInputMessage="1" showErrorMessage="1" errorTitle="Error" error="Please enter a valid age!" sqref="E3:E12" xr:uid="{9A7EC25B-BB84-4BEA-906D-7B67948F19DC}">
      <formula1>16</formula1>
    </dataValidation>
    <dataValidation type="list" showInputMessage="1" showErrorMessage="1" sqref="F3:F12" xr:uid="{C52309DC-366D-4802-82BF-7EB848400BE7}">
      <formula1>"M,F"</formula1>
    </dataValidation>
    <dataValidation type="whole" operator="greaterThan" allowBlank="1" showInputMessage="1" showErrorMessage="1" errorTitle="Error" error="Please enter a valid salary!" sqref="O3:O12" xr:uid="{1D2B0901-F051-4717-9EE2-5C59E0420434}">
      <formula1>0</formula1>
    </dataValidation>
    <dataValidation type="list" allowBlank="1" showInputMessage="1" showErrorMessage="1" sqref="Q3:Q12" xr:uid="{DCBAFA21-A4AD-4E89-8F03-893061990FE1}">
      <formula1>"Standard, Enhanced"</formula1>
    </dataValidation>
    <dataValidation type="list" allowBlank="1" showInputMessage="1" showErrorMessage="1" sqref="I3:I12" xr:uid="{E5A42A38-BF70-4300-B253-C006F6DBD997}">
      <formula1>"Primary Education,O-Level,N-Level, A-Level,Diploma,Bachelor,Master,Doctoral"</formula1>
    </dataValidation>
    <dataValidation type="list" allowBlank="1" showInputMessage="1" showErrorMessage="1" sqref="H3:H12" xr:uid="{DB5E853A-AD74-4A50-87D8-DBCA7C60A230}">
      <formula1>"Chinese,Malay,Indian,Others"</formula1>
    </dataValidation>
  </dataValidations>
  <pageMargins left="0.51181102362204722" right="0.51181102362204722" top="0.74803149606299213" bottom="0.74803149606299213" header="0.31496062992125984" footer="0.31496062992125984"/>
  <pageSetup paperSize="9" scale="56"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419881AD72674594958C76C679BD6B" ma:contentTypeVersion="17" ma:contentTypeDescription="Create a new document." ma:contentTypeScope="" ma:versionID="3e8e95e7ca567482533a69e9c7801a6d">
  <xsd:schema xmlns:xsd="http://www.w3.org/2001/XMLSchema" xmlns:xs="http://www.w3.org/2001/XMLSchema" xmlns:p="http://schemas.microsoft.com/office/2006/metadata/properties" xmlns:ns2="6be41792-d945-4c93-b905-9de004d25a1b" xmlns:ns3="1bc703db-f236-4cef-85a6-056f14618630" targetNamespace="http://schemas.microsoft.com/office/2006/metadata/properties" ma:root="true" ma:fieldsID="01c1260926cf636460fb567ebd012177" ns2:_="" ns3:_="">
    <xsd:import namespace="6be41792-d945-4c93-b905-9de004d25a1b"/>
    <xsd:import namespace="1bc703db-f236-4cef-85a6-056f146186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41792-d945-4c93-b905-9de004d25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53922a1-3f60-459e-b8fb-ca1c10759017" ma:termSetId="09814cd3-568e-fe90-9814-8d621ff8fb84" ma:anchorId="fba54fb3-c3e1-fe81-a776-ca4b69148c4d" ma:open="true" ma:isKeyword="false">
      <xsd:complexType>
        <xsd:sequence>
          <xsd:element ref="pc:Terms" minOccurs="0" maxOccurs="1"/>
        </xsd:sequence>
      </xsd:complex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703db-f236-4cef-85a6-056f1461863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e64eeca-a9ab-4cdf-bea8-27bdb86fe2dd}" ma:internalName="TaxCatchAll" ma:showField="CatchAllData" ma:web="1bc703db-f236-4cef-85a6-056f1461863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e41792-d945-4c93-b905-9de004d25a1b">
      <Terms xmlns="http://schemas.microsoft.com/office/infopath/2007/PartnerControls"/>
    </lcf76f155ced4ddcb4097134ff3c332f>
    <TaxCatchAll xmlns="1bc703db-f236-4cef-85a6-056f14618630" xsi:nil="true"/>
  </documentManagement>
</p:properties>
</file>

<file path=customXml/itemProps1.xml><?xml version="1.0" encoding="utf-8"?>
<ds:datastoreItem xmlns:ds="http://schemas.openxmlformats.org/officeDocument/2006/customXml" ds:itemID="{89BCC349-3FC8-4E77-80FE-962139D60343}">
  <ds:schemaRefs>
    <ds:schemaRef ds:uri="http://schemas.microsoft.com/sharepoint/v3/contenttype/forms"/>
  </ds:schemaRefs>
</ds:datastoreItem>
</file>

<file path=customXml/itemProps2.xml><?xml version="1.0" encoding="utf-8"?>
<ds:datastoreItem xmlns:ds="http://schemas.openxmlformats.org/officeDocument/2006/customXml" ds:itemID="{707C5DF4-201B-403C-902D-3D21B8E8F96D}"/>
</file>

<file path=customXml/itemProps3.xml><?xml version="1.0" encoding="utf-8"?>
<ds:datastoreItem xmlns:ds="http://schemas.openxmlformats.org/officeDocument/2006/customXml" ds:itemID="{1B2F7EFA-9976-4C39-BA13-EBC7913CED70}">
  <ds:schemaRefs>
    <ds:schemaRef ds:uri="http://schemas.microsoft.com/office/2006/metadata/properties"/>
    <ds:schemaRef ds:uri="http://schemas.microsoft.com/office/infopath/2007/PartnerControls"/>
    <ds:schemaRef ds:uri="6fd69590-d8a6-4173-af39-6402bc17ad9a"/>
    <ds:schemaRef ds:uri="4e87f338-da33-4582-ac2f-b4e35cd7ec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Job Redesign Plan</vt:lpstr>
      <vt:lpstr>OJT Plan</vt:lpstr>
      <vt:lpstr>Employee Details</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Sarmila THIRUNAVOOKARASU from.SSP (SSG-WSG)</dc:creator>
  <cp:lastModifiedBy>Eady Ng</cp:lastModifiedBy>
  <cp:lastPrinted>2022-05-25T15:00:06Z</cp:lastPrinted>
  <dcterms:created xsi:type="dcterms:W3CDTF">2018-10-03T01:24:48Z</dcterms:created>
  <dcterms:modified xsi:type="dcterms:W3CDTF">2024-02-22T02:25:56Z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etDate">
    <vt:lpwstr>2021-09-29T13:41:23Z</vt:lpwstr>
  </property>
  <property fmtid="{D5CDD505-2E9C-101B-9397-08002B2CF9AE}" pid="4" name="MSIP_Label_4f288355-fb4c-44cd-b9ca-40cfc2aee5f8_Method">
    <vt:lpwstr>Standard</vt:lpwstr>
  </property>
  <property fmtid="{D5CDD505-2E9C-101B-9397-08002B2CF9AE}" pid="5" name="MSIP_Label_4f288355-fb4c-44cd-b9ca-40cfc2aee5f8_Name">
    <vt:lpwstr>Non Sensitive_1</vt:lpwstr>
  </property>
  <property fmtid="{D5CDD505-2E9C-101B-9397-08002B2CF9AE}" pid="6" name="MSIP_Label_4f288355-fb4c-44cd-b9ca-40cfc2aee5f8_SiteId">
    <vt:lpwstr>0b11c524-9a1c-4e1b-84cb-6336aefc2243</vt:lpwstr>
  </property>
  <property fmtid="{D5CDD505-2E9C-101B-9397-08002B2CF9AE}" pid="7" name="MSIP_Label_4f288355-fb4c-44cd-b9ca-40cfc2aee5f8_ActionId">
    <vt:lpwstr>d1c12be8-3bac-4698-97b8-c2da72dc9213</vt:lpwstr>
  </property>
  <property fmtid="{D5CDD505-2E9C-101B-9397-08002B2CF9AE}" pid="8" name="MSIP_Label_4f288355-fb4c-44cd-b9ca-40cfc2aee5f8_ContentBits">
    <vt:lpwstr>0</vt:lpwstr>
  </property>
  <property fmtid="{D5CDD505-2E9C-101B-9397-08002B2CF9AE}" pid="9" name="ContentTypeId">
    <vt:lpwstr>0x0101000F5B096E9F80DF4DA28FDBC0F05D759D</vt:lpwstr>
  </property>
</Properties>
</file>