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sbforgsg.sharepoint.com/sites/SBITeam/Shared Documents/General/3. CCP (All)/1e. CCP-WST/Application Docs/"/>
    </mc:Choice>
  </mc:AlternateContent>
  <xr:revisionPtr revIDLastSave="5" documentId="13_ncr:1_{4D5FC50A-6586-4F9D-AE91-CC31493378C1}" xr6:coauthVersionLast="47" xr6:coauthVersionMax="47" xr10:uidLastSave="{D9DF6389-183A-483C-BDC3-81D553D67125}"/>
  <bookViews>
    <workbookView xWindow="-28920" yWindow="15" windowWidth="29040" windowHeight="15840" xr2:uid="{CC8C023A-A989-4F5A-BF64-11BD8BA2C98D}"/>
  </bookViews>
  <sheets>
    <sheet name="OJT Plan for New Hire(s)" sheetId="15" r:id="rId1"/>
    <sheet name="New Hire Details" sheetId="16"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Central__Kitchen_Specialist">#REF!</definedName>
    <definedName name="Citizenship">'[1]Drop-down list'!$B$79:$B$81</definedName>
    <definedName name="Citizenship1">'[2]Drop-down list'!$B$79:$B$81</definedName>
    <definedName name="CitizenStatus">'[2]Drop-down list'!$B$79:$B$81</definedName>
    <definedName name="CompanyERP">[3]Sheet1!$B$80:$B$81</definedName>
    <definedName name="CompanyUsingERP">[3]Sheet1!$B$80:$B$81</definedName>
    <definedName name="CompanyUsingERP1">[3]Sheet1!$B$80:$B$81</definedName>
    <definedName name="Cook">#REF!</definedName>
    <definedName name="Culinary_Ambassador">#REF!</definedName>
    <definedName name="CurrentSalary">[4]Sheet1!$B$49:$B$55</definedName>
    <definedName name="CurrentSalaryRange">[5]Sheet1!$B$49:$B$55</definedName>
    <definedName name="CurrentSalaryRange1">[4]Sheet1!$B$49:$B$55</definedName>
    <definedName name="Data_Analyst">#REF!</definedName>
    <definedName name="Employment">'[1]Drop-down list'!$B$20:$B$22</definedName>
    <definedName name="Employment1">'[2]Drop-down list'!$B$20:$B$22</definedName>
    <definedName name="EmploymentStatus">'[2]Drop-down list'!$B$20:$B$22</definedName>
    <definedName name="Field_Trainer">#REF!</definedName>
    <definedName name="Gender">[6]DropDown!$A$4:$A$5</definedName>
    <definedName name="HighestQua">[7]DropDown!$G$4:$G$37</definedName>
    <definedName name="HighestQualification">'[1]Drop-down list'!$B$3:$B$17</definedName>
    <definedName name="HighestQualification1">'[2]Drop-down list'!$B$3:$B$17</definedName>
    <definedName name="HighestQualification2">'[2]Drop-down list'!$B$3:$B$17</definedName>
    <definedName name="Host">#REF!</definedName>
    <definedName name="Host___Hostess___Crew_Leader">#REF!</definedName>
    <definedName name="Indsutry3">[4]Sheet1!$B$40:$B$46</definedName>
    <definedName name="Industry">'[1]Drop-down list'!$B$25:$B$46</definedName>
    <definedName name="Industry1">[5]Sheet1!$B$40:$B$46</definedName>
    <definedName name="Industry2">'[2]Drop-down list'!$B$25:$B$46</definedName>
    <definedName name="Industry3">'[2]Drop-down list'!$B$25:$B$46</definedName>
    <definedName name="Industry4">[4]Sheet1!$B$40:$B$46</definedName>
    <definedName name="JobRoles">[8]Sheet1!$B$29:$B$37</definedName>
    <definedName name="JobRoles1">[8]Sheet1!$B$29:$B$37</definedName>
    <definedName name="JobRoles2">[8]Sheet1!$B$29:$B$37</definedName>
    <definedName name="Kitchen_Cook">#REF!</definedName>
    <definedName name="Kitchen_Operations_Manager">#REF!</definedName>
    <definedName name="Loyalty_Retention_Specialist">#REF!</definedName>
    <definedName name="Nationality">[3]Sheet1!$B$8:$B$15</definedName>
    <definedName name="Nationality1">[5]Sheet1!$B$8:$B$15</definedName>
    <definedName name="Nationality2">[3]Sheet1!$B$8:$B$15</definedName>
    <definedName name="Nationality3">[4]Sheet1!$B$8:$B$15</definedName>
    <definedName name="Nutritionist___R_D_Chef">#REF!</definedName>
    <definedName name="Operations_Manager___Area_Manager">#REF!</definedName>
    <definedName name="Others__please_specify">#REF!</definedName>
    <definedName name="Qln">[3]Sheet1!$B$18:$B$24</definedName>
    <definedName name="Qlnn">[3]Sheet1!$B$18:$B$24</definedName>
    <definedName name="Race">'[1]Drop-down list'!$B$85:$B$88</definedName>
    <definedName name="Race1">'[2]Drop-down list'!$B$85:$B$88</definedName>
    <definedName name="Roles">[3]Sheet1!$B$27:$B$37</definedName>
    <definedName name="Roles1">[3]Sheet1!$B$27:$B$37</definedName>
    <definedName name="Salary">[9]DropDown!$E$30:$E$34</definedName>
    <definedName name="Server">#REF!</definedName>
    <definedName name="Server___Runner___Service_Crew">#REF!</definedName>
    <definedName name="Service_Ambassador">#REF!</definedName>
    <definedName name="Sponsor">[3]Sheet1!$B$62:$B$63</definedName>
    <definedName name="Sponsor1">[3]Sheet1!$B$62:$B$63</definedName>
    <definedName name="Sponsorship">[5]Sheet1!$B$62:$B$63</definedName>
    <definedName name="Sponsorship1">[4]Sheet1!$B$62:$B$63</definedName>
    <definedName name="StudentRace">[6]DropDown!$C$22:$C$26</definedName>
    <definedName name="Supervisor">#REF!</definedName>
    <definedName name="Sustainability_Lead___Champion">#REF!</definedName>
    <definedName name="Trainingoutcome1">[3]Sheet1!$B$68:$B$71</definedName>
    <definedName name="Trainingoutcome2">[10]Sheet1!$B$72:$B$77</definedName>
    <definedName name="Trainingoutcome3">[3]Sheet1!$B$68:$B$71</definedName>
    <definedName name="Trainingoutcome4">[11]Sheet1!$B$72:$B$77</definedName>
    <definedName name="TypeofPass">[6]DropDown!$C$4:$C$13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 i="16" l="1"/>
  <c r="K6" i="16"/>
  <c r="L5" i="16"/>
  <c r="K5" i="16"/>
  <c r="L4" i="16"/>
  <c r="K4" i="16"/>
  <c r="L3" i="16"/>
  <c r="K3" i="16"/>
  <c r="B6" i="16"/>
  <c r="B5" i="16"/>
  <c r="B4" i="16"/>
  <c r="B3" i="16"/>
  <c r="S12" i="16"/>
  <c r="AE12" i="16" s="1"/>
  <c r="R12" i="16"/>
  <c r="S11" i="16"/>
  <c r="R11" i="16"/>
  <c r="S10" i="16"/>
  <c r="R10" i="16"/>
  <c r="S9" i="16"/>
  <c r="R9" i="16"/>
  <c r="S8" i="16"/>
  <c r="R8" i="16"/>
  <c r="S7" i="16"/>
  <c r="R7" i="16"/>
  <c r="S6" i="16"/>
  <c r="R6" i="16"/>
  <c r="AC6" i="16" s="1"/>
  <c r="S5" i="16"/>
  <c r="R5" i="16"/>
  <c r="S4" i="16"/>
  <c r="AE4" i="16" s="1"/>
  <c r="R4" i="16"/>
  <c r="S3" i="16"/>
  <c r="R3" i="16"/>
  <c r="AD7" i="16" l="1"/>
  <c r="Z10" i="16"/>
  <c r="AF10" i="16" s="1"/>
  <c r="AD12" i="16"/>
  <c r="AC7" i="16"/>
  <c r="AE11" i="16"/>
  <c r="AB6" i="16"/>
  <c r="AD6" i="16"/>
  <c r="Z9" i="16"/>
  <c r="AF9" i="16" s="1"/>
  <c r="AE8" i="16"/>
  <c r="AD10" i="16"/>
  <c r="AE6" i="16"/>
  <c r="Z8" i="16"/>
  <c r="AF8" i="16" s="1"/>
  <c r="AE10" i="16"/>
  <c r="AD5" i="16"/>
  <c r="AB8" i="16"/>
  <c r="AC5" i="16"/>
  <c r="AB7" i="16"/>
  <c r="AC8" i="16"/>
  <c r="AA10" i="16"/>
  <c r="AE5" i="16"/>
  <c r="AA7" i="16"/>
  <c r="AA9" i="16"/>
  <c r="AE3" i="16"/>
  <c r="AD4" i="16"/>
  <c r="AA8" i="16"/>
  <c r="AB9" i="16"/>
  <c r="Z11" i="16"/>
  <c r="AF11" i="16" s="1"/>
  <c r="AE7" i="16"/>
  <c r="AD8" i="16"/>
  <c r="AC9" i="16"/>
  <c r="AB10" i="16"/>
  <c r="AA11" i="16"/>
  <c r="Z12" i="16"/>
  <c r="AF12" i="16" s="1"/>
  <c r="AB3" i="16"/>
  <c r="AA4" i="16"/>
  <c r="Z5" i="16"/>
  <c r="AF5" i="16" s="1"/>
  <c r="AD9" i="16"/>
  <c r="AC10" i="16"/>
  <c r="AB11" i="16"/>
  <c r="AA12" i="16"/>
  <c r="AB12" i="16"/>
  <c r="Z3" i="16"/>
  <c r="AA3" i="16"/>
  <c r="Z4" i="16"/>
  <c r="AC3" i="16"/>
  <c r="AB4" i="16"/>
  <c r="AA5" i="16"/>
  <c r="Z6" i="16"/>
  <c r="AF6" i="16" s="1"/>
  <c r="AE9" i="16"/>
  <c r="AC11" i="16"/>
  <c r="AD3" i="16"/>
  <c r="AC4" i="16"/>
  <c r="AB5" i="16"/>
  <c r="AA6" i="16"/>
  <c r="Z7" i="16"/>
  <c r="AF7" i="16" s="1"/>
  <c r="AD11" i="16"/>
  <c r="AC12" i="16"/>
  <c r="AF3" i="16" l="1"/>
  <c r="AF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Eady Ng</author>
  </authors>
  <commentList>
    <comment ref="K2" authorId="0" shapeId="0" xr:uid="{E05CE3EC-A909-4A5B-AAEA-15DA644A4A44}">
      <text>
        <r>
          <rPr>
            <b/>
            <sz val="9"/>
            <color indexed="81"/>
            <rFont val="Tahoma"/>
            <family val="2"/>
          </rPr>
          <t>OJT start date is the Acceptance date of the CCP Letter of Offer and MUST be within 3 months of trainee's employement date</t>
        </r>
      </text>
    </comment>
  </commentList>
</comments>
</file>

<file path=xl/sharedStrings.xml><?xml version="1.0" encoding="utf-8"?>
<sst xmlns="http://schemas.openxmlformats.org/spreadsheetml/2006/main" count="132" uniqueCount="65">
  <si>
    <t>Instructions</t>
  </si>
  <si>
    <t>1) Please ensure the Training Plan fields are completed 
2) Host Companies are to ensure Training Plan submitted is adhere to and complete by the end of the Traineeship programme		
3) WSG may audit the relevant documents submitted by the Company from time to time. The Company is expected to render full assistance upon request.</t>
  </si>
  <si>
    <t>TRAINER'S NAME</t>
  </si>
  <si>
    <t>TRAINING DATE</t>
  </si>
  <si>
    <t>SIGNATURE</t>
  </si>
  <si>
    <t>TRAINEE</t>
  </si>
  <si>
    <t>TRAINER</t>
  </si>
  <si>
    <t>Training Plan</t>
  </si>
  <si>
    <t>OJT START DATE</t>
  </si>
  <si>
    <t>OJT END DATE</t>
  </si>
  <si>
    <t>COMPANY NAME</t>
  </si>
  <si>
    <t>TRAINEE'S DESIGNATION</t>
  </si>
  <si>
    <t>TRAINER'S DESIGNATION</t>
  </si>
  <si>
    <t>TRAINEE'S DEPARTMENT</t>
  </si>
  <si>
    <t>TRAINER'S DEPARTMENT</t>
  </si>
  <si>
    <r>
      <t xml:space="preserve">PERFORMANCE RATING
</t>
    </r>
    <r>
      <rPr>
        <sz val="11"/>
        <color theme="1"/>
        <rFont val="Calibri"/>
        <family val="2"/>
        <scheme val="minor"/>
      </rPr>
      <t>(Competent / Not Yet Competent)</t>
    </r>
  </si>
  <si>
    <t>MONTH #1</t>
  </si>
  <si>
    <t>MONTH #2</t>
  </si>
  <si>
    <t>MONTH #3</t>
  </si>
  <si>
    <t>Employee Details</t>
  </si>
  <si>
    <t xml:space="preserve">S/No. </t>
  </si>
  <si>
    <t xml:space="preserve">Name of Trainee </t>
  </si>
  <si>
    <t>NRIC No</t>
  </si>
  <si>
    <t>Singapore Citizen / Permanent Resident</t>
  </si>
  <si>
    <t>Age</t>
  </si>
  <si>
    <t>Gender</t>
  </si>
  <si>
    <t>DOB
(dd/mm/yy)</t>
  </si>
  <si>
    <t>Race</t>
  </si>
  <si>
    <t>Highest Qualification</t>
  </si>
  <si>
    <t xml:space="preserve"> Salary</t>
  </si>
  <si>
    <t>Job Title</t>
  </si>
  <si>
    <t>Salary</t>
  </si>
  <si>
    <t>Applicable monthly salary support cap ($4,000/$6,000) - applicable to all CCP trainees that commence training from 1 Jan 2022 onwards</t>
  </si>
  <si>
    <t>Applicable salary support rate (70%/90%)</t>
  </si>
  <si>
    <t>Fixed monthly salary (Mth 1)</t>
  </si>
  <si>
    <t>Fixed monthly salary (Mth 2)</t>
  </si>
  <si>
    <t>Fixed monthly salary (Mth 3)</t>
  </si>
  <si>
    <t>Fixed monthly salary (Mth 4)</t>
  </si>
  <si>
    <t>Fixed monthly salary (Mth 5)</t>
  </si>
  <si>
    <t>Fixed monthly salary (Mth 6)</t>
  </si>
  <si>
    <t>Total</t>
  </si>
  <si>
    <t>Date of Hire
(dd/mm/yy)</t>
  </si>
  <si>
    <t>Previous Job Role</t>
  </si>
  <si>
    <t>Offered/New Job Role</t>
  </si>
  <si>
    <t>Salary support (Mth 1)</t>
  </si>
  <si>
    <t>Salary Support 
(Mth 2)</t>
  </si>
  <si>
    <t>Salary Support 
(Mth 3)</t>
  </si>
  <si>
    <t>Salary Support 
(Mth 4)</t>
  </si>
  <si>
    <t>Salary Support 
(Mth 5)</t>
  </si>
  <si>
    <t>Salary Support 
(Mth 6)</t>
  </si>
  <si>
    <t>Standard/Enhanced rate
(Enhanced rate is for employees &gt;40 years old)</t>
  </si>
  <si>
    <r>
      <t xml:space="preserve">TOTAL
MONTHS OF OJT: </t>
    </r>
    <r>
      <rPr>
        <b/>
        <u/>
        <sz val="11"/>
        <color theme="1"/>
        <rFont val="Calibri"/>
        <family val="2"/>
        <scheme val="minor"/>
      </rPr>
      <t xml:space="preserve">3 </t>
    </r>
    <r>
      <rPr>
        <b/>
        <sz val="11"/>
        <color theme="1"/>
        <rFont val="Calibri"/>
        <family val="2"/>
        <scheme val="minor"/>
      </rPr>
      <t xml:space="preserve">or </t>
    </r>
    <r>
      <rPr>
        <b/>
        <u/>
        <sz val="11"/>
        <color theme="1"/>
        <rFont val="Calibri"/>
        <family val="2"/>
        <scheme val="minor"/>
      </rPr>
      <t>6</t>
    </r>
  </si>
  <si>
    <t>MONTH #4</t>
  </si>
  <si>
    <t>MONTH #5</t>
  </si>
  <si>
    <t>MONTH #6</t>
  </si>
  <si>
    <t>NEW HIRE #1</t>
  </si>
  <si>
    <t>NEW HIRE #2</t>
  </si>
  <si>
    <t>NEW HIRE #3</t>
  </si>
  <si>
    <t>NEW HIRE #4</t>
  </si>
  <si>
    <t>SKILLS TO BE LEARNT</t>
  </si>
  <si>
    <t>MAIN TASKS</t>
  </si>
  <si>
    <t xml:space="preserve">TRAINEE'S NAME </t>
  </si>
  <si>
    <r>
      <rPr>
        <b/>
        <sz val="13"/>
        <color rgb="FFFF0000"/>
        <rFont val="Calibri"/>
        <family val="2"/>
        <scheme val="minor"/>
      </rPr>
      <t xml:space="preserve">[TO BE FILLED BY SBF ONLY] </t>
    </r>
    <r>
      <rPr>
        <b/>
        <sz val="13"/>
        <color theme="1"/>
        <rFont val="Calibri"/>
        <family val="2"/>
        <scheme val="minor"/>
      </rPr>
      <t>Salary Support Computation</t>
    </r>
  </si>
  <si>
    <r>
      <t xml:space="preserve">OJT Start Date
</t>
    </r>
    <r>
      <rPr>
        <b/>
        <sz val="10"/>
        <color rgb="FFFF0000"/>
        <rFont val="Calibri"/>
        <family val="2"/>
        <scheme val="minor"/>
      </rPr>
      <t>(filled by SBF)</t>
    </r>
  </si>
  <si>
    <r>
      <t xml:space="preserve">OJT End Date
</t>
    </r>
    <r>
      <rPr>
        <b/>
        <sz val="10"/>
        <color rgb="FFFF0000"/>
        <rFont val="Calibri"/>
        <family val="2"/>
        <scheme val="minor"/>
      </rPr>
      <t>(filled by SBF)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</si>
</sst>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164" formatCode="&quot;$&quot;#,##0.00"/>
    <numFmt numFmtId="165" formatCode="&quot;$&quot;#,##0"/>
    <numFmt numFmtId="166" formatCode="[$-14809]d\ mmm\ yyyy;@"/>
  </numFmts>
  <fonts count="21" x14ac:knownFonts="1">
    <font>
      <sz val="11"/>
      <color theme="1"/>
      <name val="Calibri"/>
      <family val="2"/>
      <scheme val="minor"/>
    </font>
    <font>
      <b/>
      <sz val="11"/>
      <color theme="1"/>
      <name val="Calibri"/>
      <family val="2"/>
      <scheme val="minor"/>
    </font>
    <font>
      <i/>
      <sz val="11"/>
      <color theme="1"/>
      <name val="Calibri"/>
      <family val="2"/>
      <scheme val="minor"/>
    </font>
    <font>
      <b/>
      <u/>
      <sz val="16"/>
      <color rgb="FF000000"/>
      <name val="Calibri"/>
      <family val="2"/>
      <scheme val="minor"/>
    </font>
    <font>
      <b/>
      <u/>
      <sz val="14"/>
      <color rgb="FF000000"/>
      <name val="Calibri"/>
      <family val="2"/>
      <scheme val="minor"/>
    </font>
    <font>
      <b/>
      <sz val="10"/>
      <color rgb="FF000000"/>
      <name val="Calibri"/>
      <family val="2"/>
      <scheme val="minor"/>
    </font>
    <font>
      <sz val="12"/>
      <color theme="1"/>
      <name val="Calibri"/>
      <family val="2"/>
      <scheme val="minor"/>
    </font>
    <font>
      <b/>
      <i/>
      <sz val="11"/>
      <color theme="1"/>
      <name val="Calibri"/>
      <family val="2"/>
      <scheme val="minor"/>
    </font>
    <font>
      <sz val="10"/>
      <color theme="1"/>
      <name val="Arial"/>
      <family val="2"/>
    </font>
    <font>
      <sz val="10"/>
      <color rgb="FF000000"/>
      <name val="Calibri"/>
      <family val="2"/>
      <scheme val="minor"/>
    </font>
    <font>
      <b/>
      <sz val="13"/>
      <color theme="1"/>
      <name val="Calibri"/>
      <family val="2"/>
      <scheme val="minor"/>
    </font>
    <font>
      <b/>
      <u/>
      <sz val="11"/>
      <color theme="1"/>
      <name val="Calibri"/>
      <family val="2"/>
      <scheme val="minor"/>
    </font>
    <font>
      <b/>
      <sz val="10"/>
      <color theme="1"/>
      <name val="Calibri"/>
      <family val="2"/>
      <scheme val="minor"/>
    </font>
    <font>
      <sz val="10"/>
      <color theme="1"/>
      <name val="Calibri"/>
      <family val="2"/>
      <scheme val="minor"/>
    </font>
    <font>
      <sz val="12"/>
      <name val="Calibri"/>
      <family val="2"/>
      <scheme val="minor"/>
    </font>
    <font>
      <sz val="10"/>
      <name val="Arial"/>
      <family val="2"/>
    </font>
    <font>
      <i/>
      <sz val="12"/>
      <color theme="0" tint="-0.499984740745262"/>
      <name val="Calibri"/>
      <family val="2"/>
      <scheme val="minor"/>
    </font>
    <font>
      <sz val="13"/>
      <color theme="1"/>
      <name val="Calibri"/>
      <family val="2"/>
      <scheme val="minor"/>
    </font>
    <font>
      <b/>
      <sz val="13"/>
      <color rgb="FFFF0000"/>
      <name val="Calibri"/>
      <family val="2"/>
      <scheme val="minor"/>
    </font>
    <font>
      <b/>
      <sz val="10"/>
      <color rgb="FFFF0000"/>
      <name val="Calibri"/>
      <family val="2"/>
      <scheme val="minor"/>
    </font>
    <font>
      <b/>
      <sz val="9"/>
      <color indexed="81"/>
      <name val="Tahoma"/>
      <family val="2"/>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2">
    <xf numFmtId="0" fontId="0" fillId="0" borderId="0"/>
    <xf numFmtId="0" fontId="6" fillId="0" borderId="0"/>
  </cellStyleXfs>
  <cellXfs count="78">
    <xf numFmtId="0" fontId="0" fillId="0" borderId="0" xfId="0"/>
    <xf numFmtId="0" fontId="0" fillId="0" borderId="0" xfId="0" applyAlignment="1">
      <alignment wrapText="1"/>
    </xf>
    <xf numFmtId="0" fontId="0" fillId="0" borderId="0" xfId="0" applyAlignment="1">
      <alignment horizontal="center"/>
    </xf>
    <xf numFmtId="0" fontId="5" fillId="0" borderId="0" xfId="0" applyFont="1" applyAlignment="1">
      <alignment horizontal="left" vertical="top" wrapText="1"/>
    </xf>
    <xf numFmtId="0" fontId="1" fillId="0" borderId="1" xfId="0" applyFont="1" applyBorder="1"/>
    <xf numFmtId="0" fontId="5" fillId="0" borderId="0" xfId="0" applyFont="1" applyAlignment="1">
      <alignment horizontal="center" vertical="top" wrapText="1"/>
    </xf>
    <xf numFmtId="0" fontId="1" fillId="0" borderId="3" xfId="0" applyFont="1" applyBorder="1" applyAlignment="1">
      <alignment horizontal="left"/>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1" fillId="3" borderId="1" xfId="0" applyFont="1" applyFill="1" applyBorder="1" applyAlignment="1">
      <alignment horizontal="center" vertical="center"/>
    </xf>
    <xf numFmtId="0" fontId="1" fillId="4" borderId="3" xfId="0" applyFont="1" applyFill="1" applyBorder="1" applyAlignment="1">
      <alignment horizontal="left" vertical="center"/>
    </xf>
    <xf numFmtId="0" fontId="1" fillId="0" borderId="0" xfId="0" applyFont="1" applyAlignment="1">
      <alignment horizontal="left" vertical="center"/>
    </xf>
    <xf numFmtId="0" fontId="9" fillId="0" borderId="0" xfId="0" applyFont="1" applyAlignment="1">
      <alignment horizontal="center" vertical="center" wrapText="1"/>
    </xf>
    <xf numFmtId="0" fontId="12" fillId="5" borderId="8" xfId="0" applyFont="1" applyFill="1" applyBorder="1" applyAlignment="1">
      <alignment horizontal="center" vertical="center" wrapText="1"/>
    </xf>
    <xf numFmtId="15" fontId="12" fillId="5" borderId="8" xfId="0" applyNumberFormat="1"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3" fillId="0" borderId="0" xfId="0" applyFont="1" applyAlignment="1">
      <alignment vertical="top" wrapText="1"/>
    </xf>
    <xf numFmtId="0" fontId="14" fillId="0" borderId="1" xfId="0" applyFont="1" applyBorder="1" applyAlignment="1">
      <alignment horizontal="center" vertical="center"/>
    </xf>
    <xf numFmtId="15" fontId="14" fillId="0" borderId="1" xfId="0" applyNumberFormat="1" applyFont="1" applyBorder="1" applyAlignment="1">
      <alignment horizontal="center" vertical="center"/>
    </xf>
    <xf numFmtId="166" fontId="14" fillId="0" borderId="1" xfId="0" applyNumberFormat="1" applyFont="1" applyBorder="1" applyAlignment="1">
      <alignment horizontal="center" vertical="center"/>
    </xf>
    <xf numFmtId="3" fontId="14" fillId="0" borderId="1" xfId="0" applyNumberFormat="1" applyFont="1" applyBorder="1" applyAlignment="1">
      <alignment horizontal="center" vertical="center"/>
    </xf>
    <xf numFmtId="0" fontId="0" fillId="0" borderId="1" xfId="0" applyBorder="1" applyAlignment="1">
      <alignment horizontal="center"/>
    </xf>
    <xf numFmtId="0" fontId="6" fillId="0" borderId="1" xfId="1" applyBorder="1" applyAlignment="1" applyProtection="1">
      <alignment wrapText="1"/>
      <protection locked="0"/>
    </xf>
    <xf numFmtId="165" fontId="6" fillId="2" borderId="1" xfId="1" applyNumberFormat="1" applyFill="1" applyBorder="1" applyAlignment="1">
      <alignment wrapText="1"/>
    </xf>
    <xf numFmtId="9" fontId="6" fillId="2" borderId="1" xfId="1" applyNumberFormat="1" applyFill="1" applyBorder="1" applyAlignment="1">
      <alignment wrapText="1"/>
    </xf>
    <xf numFmtId="8" fontId="6" fillId="0" borderId="1" xfId="1" applyNumberFormat="1" applyBorder="1"/>
    <xf numFmtId="164" fontId="6" fillId="2" borderId="1" xfId="1" applyNumberFormat="1" applyFill="1" applyBorder="1"/>
    <xf numFmtId="164" fontId="15" fillId="2" borderId="1" xfId="1" applyNumberFormat="1" applyFont="1" applyFill="1" applyBorder="1"/>
    <xf numFmtId="0" fontId="16" fillId="0" borderId="1" xfId="0" applyFont="1" applyBorder="1" applyAlignment="1">
      <alignment horizontal="center" vertical="center"/>
    </xf>
    <xf numFmtId="164" fontId="12" fillId="8" borderId="1" xfId="1" applyNumberFormat="1" applyFont="1" applyFill="1" applyBorder="1" applyAlignment="1" applyProtection="1">
      <alignment horizontal="center" vertical="center" wrapText="1"/>
      <protection locked="0"/>
    </xf>
    <xf numFmtId="165" fontId="12" fillId="2" borderId="1" xfId="1" applyNumberFormat="1" applyFont="1" applyFill="1" applyBorder="1" applyAlignment="1" applyProtection="1">
      <alignment horizontal="center" vertical="center" wrapText="1"/>
      <protection locked="0"/>
    </xf>
    <xf numFmtId="9" fontId="12" fillId="2" borderId="1" xfId="1" applyNumberFormat="1" applyFont="1" applyFill="1" applyBorder="1" applyAlignment="1" applyProtection="1">
      <alignment horizontal="center" vertical="center" wrapText="1"/>
      <protection locked="0"/>
    </xf>
    <xf numFmtId="164" fontId="12" fillId="2" borderId="1" xfId="1" applyNumberFormat="1" applyFont="1" applyFill="1" applyBorder="1" applyAlignment="1" applyProtection="1">
      <alignment horizontal="center" vertical="center"/>
      <protection locked="0"/>
    </xf>
    <xf numFmtId="0" fontId="17" fillId="0" borderId="0" xfId="0" applyFont="1"/>
    <xf numFmtId="164" fontId="12" fillId="2" borderId="1" xfId="1" applyNumberFormat="1" applyFont="1" applyFill="1" applyBorder="1" applyAlignment="1" applyProtection="1">
      <alignment horizontal="center" vertical="center" wrapText="1"/>
      <protection locked="0"/>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10" fillId="5" borderId="4" xfId="0" applyFont="1" applyFill="1" applyBorder="1" applyAlignment="1">
      <alignment horizontal="center" vertical="center"/>
    </xf>
    <xf numFmtId="0" fontId="0" fillId="0" borderId="1" xfId="0" applyBorder="1"/>
    <xf numFmtId="0" fontId="0" fillId="0" borderId="3" xfId="0" applyBorder="1" applyAlignment="1">
      <alignment vertical="center" wrapText="1"/>
    </xf>
    <xf numFmtId="0" fontId="0" fillId="0" borderId="3" xfId="0" applyBorder="1" applyAlignment="1">
      <alignment vertical="center"/>
    </xf>
    <xf numFmtId="0" fontId="0" fillId="0" borderId="0" xfId="0" applyAlignment="1">
      <alignment horizontal="left" vertical="center"/>
    </xf>
    <xf numFmtId="0" fontId="8" fillId="0" borderId="0" xfId="0" applyFont="1" applyAlignment="1">
      <alignment horizontal="left" vertical="center"/>
    </xf>
    <xf numFmtId="0" fontId="0" fillId="0" borderId="1" xfId="0" applyBorder="1" applyAlignment="1">
      <alignment horizontal="left" vertical="center"/>
    </xf>
    <xf numFmtId="0" fontId="8" fillId="0" borderId="1" xfId="0" applyFont="1" applyBorder="1" applyAlignment="1">
      <alignment horizontal="left" vertical="center"/>
    </xf>
    <xf numFmtId="0" fontId="1" fillId="0" borderId="9" xfId="0" applyFont="1" applyBorder="1" applyAlignment="1">
      <alignment horizontal="left"/>
    </xf>
    <xf numFmtId="0" fontId="0" fillId="0" borderId="9" xfId="0" applyBorder="1" applyAlignment="1">
      <alignment vertical="center" wrapText="1"/>
    </xf>
    <xf numFmtId="0" fontId="1" fillId="0" borderId="7" xfId="0" applyFont="1" applyBorder="1"/>
    <xf numFmtId="0" fontId="0" fillId="0" borderId="7" xfId="0" applyBorder="1" applyAlignment="1">
      <alignment horizontal="left" vertical="center"/>
    </xf>
    <xf numFmtId="0" fontId="10" fillId="9" borderId="1" xfId="0" applyFont="1" applyFill="1" applyBorder="1" applyAlignment="1">
      <alignment horizontal="center" vertical="center"/>
    </xf>
    <xf numFmtId="0" fontId="1" fillId="3" borderId="1" xfId="0" applyFont="1" applyFill="1" applyBorder="1" applyAlignment="1">
      <alignment horizontal="center" vertical="center"/>
    </xf>
    <xf numFmtId="0" fontId="7" fillId="10" borderId="6" xfId="0" applyFont="1" applyFill="1" applyBorder="1" applyAlignment="1">
      <alignment horizontal="center" vertical="center"/>
    </xf>
    <xf numFmtId="0" fontId="7" fillId="10" borderId="8" xfId="0" applyFont="1" applyFill="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7" fillId="10" borderId="7" xfId="0" applyFont="1" applyFill="1" applyBorder="1" applyAlignment="1">
      <alignment horizontal="center" vertical="center"/>
    </xf>
    <xf numFmtId="0" fontId="1" fillId="0" borderId="7"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left" vertical="center"/>
    </xf>
    <xf numFmtId="0" fontId="5" fillId="0" borderId="1" xfId="0" applyFont="1" applyBorder="1" applyAlignment="1">
      <alignment horizontal="lef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10" fillId="5" borderId="3" xfId="0" applyFont="1" applyFill="1" applyBorder="1" applyAlignment="1">
      <alignment horizontal="center" vertical="center"/>
    </xf>
    <xf numFmtId="0" fontId="10" fillId="5" borderId="4" xfId="0" applyFont="1" applyFill="1" applyBorder="1" applyAlignment="1">
      <alignment horizontal="center" vertical="center"/>
    </xf>
    <xf numFmtId="0" fontId="10" fillId="6" borderId="3"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7" fillId="0" borderId="5" xfId="0" applyFont="1" applyBorder="1" applyAlignment="1">
      <alignment horizontal="center" vertical="center" wrapText="1"/>
    </xf>
    <xf numFmtId="0" fontId="10" fillId="8" borderId="9" xfId="0" applyFont="1" applyFill="1" applyBorder="1" applyAlignment="1">
      <alignment horizontal="center" vertical="center" wrapText="1"/>
    </xf>
    <xf numFmtId="0" fontId="10" fillId="8" borderId="5" xfId="0" applyFont="1" applyFill="1" applyBorder="1" applyAlignment="1">
      <alignment horizontal="center" vertical="center" wrapText="1"/>
    </xf>
  </cellXfs>
  <cellStyles count="2">
    <cellStyle name="Normal" xfId="0" builtinId="0"/>
    <cellStyle name="Normal 2" xfId="1" xr:uid="{AC7F22C0-D9EC-4648-9204-9083DE03D34A}"/>
  </cellStyles>
  <dxfs count="2">
    <dxf>
      <font>
        <b val="0"/>
        <i val="0"/>
        <strike val="0"/>
        <color theme="0"/>
      </font>
    </dxf>
    <dxf>
      <font>
        <color theme="0"/>
      </font>
    </dxf>
  </dxfs>
  <tableStyles count="0" defaultTableStyle="TableStyleMedium2" defaultPivotStyle="PivotStyleLight16"/>
  <colors>
    <mruColors>
      <color rgb="FFCFAFE7"/>
      <color rgb="FFEAB200"/>
      <color rgb="FFCCFFCC"/>
      <color rgb="FFFF0000"/>
      <color rgb="FFFF3300"/>
      <color rgb="FFFF505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10" Type="http://schemas.openxmlformats.org/officeDocument/2006/relationships/externalLink" Target="externalLinks/externalLink8.xml"/><Relationship Id="rId19"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SGOWL1/AppData/Local/Microsoft/Windows/Temporary%20Internet%20Files/Content.Outlook/IL0SZPEE/PCP%20Trainee%20Template_Cityneon%2020171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sgljm2/AppData/Roaming/OpenText/OTEdit/EC_drs/c52705100/PCP%20Trainee%20Template_Cityneon%2020171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wsgowl1/AppData/Roaming/OpenText/OTEdit/EC_ssg_drs/c40223811/1.%20PDERP_Student%20Tracking%20Report%20FY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wsgljm2/AppData/Roaming/OpenText/OTEdit/EC_drs/c52705100/Student%20Tracking%20Report_NICF%20ExpIT-%20Nov%20&amp;%20Dec%202012.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IdhawatiMK/Library/Containers/com.microsoft.Excel/Data/Documents/192.168.0.45/repository/Corporate%20Sharing/STUDENT%20SUPPORT/WDA%20REPORTS/EIT/Student%20Tracking%20Report_NICF%20ExpIT-%20Nov%20&amp;%20Dec%202012.xlsx?F654086F" TargetMode="External"/><Relationship Id="rId1" Type="http://schemas.openxmlformats.org/officeDocument/2006/relationships/externalLinkPath" Target="file:///\\F654086F\Student%20Tracking%20Report_NICF%20ExpIT-%20Nov%20&amp;%20Dec%2020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KLC%20OPS\Student%20Profile\PDECCE-C%20(700hrs)\PDECCE-C-FT12\PDECCE-CC-FT12_StudentProfi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hrmcollege.sharepoint.com/wdafp3/Fileshare/KLC%20OPS/Student%20Profile/PDECCE-C-PNT%20(1200hrs)/PDECCE-C-PNT-FT-1@SE_StudentProfil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Users/wsgowl1/AppData/Roaming/OpenText/OTEdit/EC_ssg_drs/c40223811/Student%20Tracking%20Report_NICF%20Advance%20Certificate%20in%20I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KLC%20OPS\Student%20Profile\PDECCE-C%20(700hrs)\PDECCE-C-FT13\PDECCE-CC-FT13%20StudentProfil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pository/Corporate%20Sharing/STUDENT%20SUPPORT/WDA%20REPORTS/PDERP/Student%20Tracking%20Report%20Aug_1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wsgljm2/AppData/Roaming/OpenText/OTEdit/EC_drs/c52705100/Student%20Tracking%20Report%20Aug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P Overall Summary"/>
      <sheetName val="Revised PCP Placement Summary"/>
      <sheetName val="Trainee masterlist"/>
      <sheetName val="Sheet1"/>
      <sheetName val="TD"/>
      <sheetName val="Drop-down list"/>
      <sheetName val="Dropdown list"/>
      <sheetName val="Drop down selection"/>
      <sheetName val="Dropdown"/>
    </sheetNames>
    <sheetDataSet>
      <sheetData sheetId="0"/>
      <sheetData sheetId="1"/>
      <sheetData sheetId="2"/>
      <sheetData sheetId="3"/>
      <sheetData sheetId="4"/>
      <sheetData sheetId="5">
        <row r="3">
          <cell r="B3" t="str">
            <v>No Formal Qualification</v>
          </cell>
        </row>
        <row r="4">
          <cell r="B4" t="str">
            <v>PSLE and Below</v>
          </cell>
        </row>
        <row r="5">
          <cell r="B5" t="str">
            <v>Lower Secondary</v>
          </cell>
        </row>
        <row r="6">
          <cell r="B6" t="str">
            <v>GCE N Level or equivalent</v>
          </cell>
        </row>
        <row r="7">
          <cell r="B7" t="str">
            <v>GCE O Level or equivalent</v>
          </cell>
        </row>
        <row r="8">
          <cell r="B8" t="str">
            <v>GCE A Level or equivalent</v>
          </cell>
        </row>
        <row r="9">
          <cell r="B9" t="str">
            <v>Nitec and Higher Nitec</v>
          </cell>
        </row>
        <row r="10">
          <cell r="B10" t="str">
            <v>Diploma</v>
          </cell>
        </row>
        <row r="11">
          <cell r="B11" t="str">
            <v>Professional Certifications</v>
          </cell>
        </row>
        <row r="12">
          <cell r="B12" t="str">
            <v>Degree</v>
          </cell>
        </row>
        <row r="13">
          <cell r="B13" t="str">
            <v>Post Graduate Diploma</v>
          </cell>
        </row>
        <row r="14">
          <cell r="B14" t="str">
            <v>Master</v>
          </cell>
        </row>
        <row r="15">
          <cell r="B15" t="str">
            <v>Doctorate</v>
          </cell>
        </row>
        <row r="16">
          <cell r="B16" t="str">
            <v>Other Education</v>
          </cell>
        </row>
        <row r="17">
          <cell r="B17" t="str">
            <v>Not Available</v>
          </cell>
        </row>
        <row r="20">
          <cell r="B20" t="str">
            <v>Employed</v>
          </cell>
        </row>
        <row r="21">
          <cell r="B21" t="str">
            <v>Unemployed</v>
          </cell>
        </row>
        <row r="22">
          <cell r="B22" t="str">
            <v>Long Term Unemployed</v>
          </cell>
        </row>
        <row r="25">
          <cell r="B25" t="str">
            <v>AGRICULTURE AND FISHING</v>
          </cell>
        </row>
        <row r="26">
          <cell r="B26" t="str">
            <v>MINING AND QUARRYING</v>
          </cell>
        </row>
        <row r="27">
          <cell r="B27" t="str">
            <v>MANUFACTURING</v>
          </cell>
        </row>
        <row r="28">
          <cell r="B28" t="str">
            <v>ELECTRICITY, GAS, STEAM AND AIR CONDITIONING SUPPLY</v>
          </cell>
        </row>
        <row r="29">
          <cell r="B29" t="str">
            <v>WATER SUPPLY; SEWERAGE, WASTE MANAGEMENT AND REMEDIATION ACTIVITIES</v>
          </cell>
        </row>
        <row r="30">
          <cell r="B30" t="str">
            <v>CONSTRUCTION</v>
          </cell>
        </row>
        <row r="31">
          <cell r="B31" t="str">
            <v>WHOLESALE AND RETAIL TRADE</v>
          </cell>
        </row>
        <row r="32">
          <cell r="B32" t="str">
            <v>TRANSPORTATION AND STORAGE</v>
          </cell>
        </row>
        <row r="33">
          <cell r="B33" t="str">
            <v>ACCOMMODATION AND FOOD SERVICE ACTIVITIES</v>
          </cell>
        </row>
        <row r="34">
          <cell r="B34" t="str">
            <v>INFORMATION AND COMMUNICATIONS</v>
          </cell>
        </row>
        <row r="35">
          <cell r="B35" t="str">
            <v>FINANCIAL AND INSURANCE ACTIVITIES</v>
          </cell>
        </row>
        <row r="36">
          <cell r="B36" t="str">
            <v>REAL ESTATE ACTIVITIES</v>
          </cell>
        </row>
        <row r="37">
          <cell r="B37" t="str">
            <v>PROFESSIONAL, SCIENTIFIC AND TECHNICAL ACTIVITIES</v>
          </cell>
        </row>
        <row r="38">
          <cell r="B38" t="str">
            <v xml:space="preserve">ADMINISTRATIVE AND SUPPORT SERVICE ACTIVITIES </v>
          </cell>
        </row>
        <row r="39">
          <cell r="B39" t="str">
            <v>PUBLIC ADMINISTRATION AND DEFENCE</v>
          </cell>
        </row>
        <row r="40">
          <cell r="B40" t="str">
            <v>EDUCATION</v>
          </cell>
        </row>
        <row r="41">
          <cell r="B41" t="str">
            <v>HEALTH AND SOCIAL SERVICES</v>
          </cell>
        </row>
        <row r="42">
          <cell r="B42" t="str">
            <v>ARTS, ENTERTAINMENT AND RECREATION</v>
          </cell>
        </row>
        <row r="43">
          <cell r="B43" t="str">
            <v>OTHER SERVICE ACTIVITIES</v>
          </cell>
        </row>
        <row r="44">
          <cell r="B44" t="str">
            <v>ACTIVITIES OF HOUSEHOLDS AS EMPLOYERS OF DOMESTIC PERSONNEL</v>
          </cell>
        </row>
        <row r="45">
          <cell r="B45" t="str">
            <v>ACTIVITIES OF EXTRA-TERRITORIAL ORGANISATIONS AND BODIES</v>
          </cell>
        </row>
        <row r="46">
          <cell r="B46" t="str">
            <v>ACTIVITIES NOT ADEQUATELY DEFINED</v>
          </cell>
        </row>
        <row r="79">
          <cell r="B79" t="str">
            <v>SC</v>
          </cell>
        </row>
        <row r="80">
          <cell r="B80" t="str">
            <v>PR</v>
          </cell>
        </row>
        <row r="81">
          <cell r="B81" t="str">
            <v>Others</v>
          </cell>
        </row>
        <row r="85">
          <cell r="B85" t="str">
            <v>Chinese</v>
          </cell>
        </row>
        <row r="86">
          <cell r="B86" t="str">
            <v xml:space="preserve">Malay </v>
          </cell>
        </row>
        <row r="87">
          <cell r="B87" t="str">
            <v>Indian</v>
          </cell>
        </row>
        <row r="88">
          <cell r="B88" t="str">
            <v>Others</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P Overall Summary"/>
      <sheetName val="Revised PCP Placement Summary"/>
      <sheetName val="Trainee masterlist"/>
      <sheetName val="Sheet1"/>
      <sheetName val="TD"/>
      <sheetName val="Drop-down list"/>
      <sheetName val="Dropdown list"/>
      <sheetName val="Drop down selection"/>
      <sheetName val="Dropdown"/>
    </sheetNames>
    <sheetDataSet>
      <sheetData sheetId="0"/>
      <sheetData sheetId="1"/>
      <sheetData sheetId="2"/>
      <sheetData sheetId="3"/>
      <sheetData sheetId="4"/>
      <sheetData sheetId="5">
        <row r="3">
          <cell r="B3" t="str">
            <v>No Formal Qualification</v>
          </cell>
        </row>
        <row r="4">
          <cell r="B4" t="str">
            <v>PSLE and Below</v>
          </cell>
        </row>
        <row r="5">
          <cell r="B5" t="str">
            <v>Lower Secondary</v>
          </cell>
        </row>
        <row r="6">
          <cell r="B6" t="str">
            <v>GCE N Level or equivalent</v>
          </cell>
        </row>
        <row r="7">
          <cell r="B7" t="str">
            <v>GCE O Level or equivalent</v>
          </cell>
        </row>
        <row r="8">
          <cell r="B8" t="str">
            <v>GCE A Level or equivalent</v>
          </cell>
        </row>
        <row r="9">
          <cell r="B9" t="str">
            <v>Nitec and Higher Nitec</v>
          </cell>
        </row>
        <row r="10">
          <cell r="B10" t="str">
            <v>Diploma</v>
          </cell>
        </row>
        <row r="11">
          <cell r="B11" t="str">
            <v>Professional Certifications</v>
          </cell>
        </row>
        <row r="12">
          <cell r="B12" t="str">
            <v>Degree</v>
          </cell>
        </row>
        <row r="13">
          <cell r="B13" t="str">
            <v>Post Graduate Diploma</v>
          </cell>
        </row>
        <row r="14">
          <cell r="B14" t="str">
            <v>Master</v>
          </cell>
        </row>
        <row r="15">
          <cell r="B15" t="str">
            <v>Doctorate</v>
          </cell>
        </row>
        <row r="16">
          <cell r="B16" t="str">
            <v>Other Education</v>
          </cell>
        </row>
        <row r="17">
          <cell r="B17" t="str">
            <v>Not Available</v>
          </cell>
        </row>
        <row r="20">
          <cell r="B20" t="str">
            <v>Employed</v>
          </cell>
        </row>
        <row r="21">
          <cell r="B21" t="str">
            <v>Unemployed</v>
          </cell>
        </row>
        <row r="22">
          <cell r="B22" t="str">
            <v>Long Term Unemployed</v>
          </cell>
        </row>
        <row r="25">
          <cell r="B25" t="str">
            <v>AGRICULTURE AND FISHING</v>
          </cell>
        </row>
        <row r="26">
          <cell r="B26" t="str">
            <v>MINING AND QUARRYING</v>
          </cell>
        </row>
        <row r="27">
          <cell r="B27" t="str">
            <v>MANUFACTURING</v>
          </cell>
        </row>
        <row r="28">
          <cell r="B28" t="str">
            <v>ELECTRICITY, GAS, STEAM AND AIR CONDITIONING SUPPLY</v>
          </cell>
        </row>
        <row r="29">
          <cell r="B29" t="str">
            <v>WATER SUPPLY; SEWERAGE, WASTE MANAGEMENT AND REMEDIATION ACTIVITIES</v>
          </cell>
        </row>
        <row r="30">
          <cell r="B30" t="str">
            <v>CONSTRUCTION</v>
          </cell>
        </row>
        <row r="31">
          <cell r="B31" t="str">
            <v>WHOLESALE AND RETAIL TRADE</v>
          </cell>
        </row>
        <row r="32">
          <cell r="B32" t="str">
            <v>TRANSPORTATION AND STORAGE</v>
          </cell>
        </row>
        <row r="33">
          <cell r="B33" t="str">
            <v>ACCOMMODATION AND FOOD SERVICE ACTIVITIES</v>
          </cell>
        </row>
        <row r="34">
          <cell r="B34" t="str">
            <v>INFORMATION AND COMMUNICATIONS</v>
          </cell>
        </row>
        <row r="35">
          <cell r="B35" t="str">
            <v>FINANCIAL AND INSURANCE ACTIVITIES</v>
          </cell>
        </row>
        <row r="36">
          <cell r="B36" t="str">
            <v>REAL ESTATE ACTIVITIES</v>
          </cell>
        </row>
        <row r="37">
          <cell r="B37" t="str">
            <v>PROFESSIONAL, SCIENTIFIC AND TECHNICAL ACTIVITIES</v>
          </cell>
        </row>
        <row r="38">
          <cell r="B38" t="str">
            <v xml:space="preserve">ADMINISTRATIVE AND SUPPORT SERVICE ACTIVITIES </v>
          </cell>
        </row>
        <row r="39">
          <cell r="B39" t="str">
            <v>PUBLIC ADMINISTRATION AND DEFENCE</v>
          </cell>
        </row>
        <row r="40">
          <cell r="B40" t="str">
            <v>EDUCATION</v>
          </cell>
        </row>
        <row r="41">
          <cell r="B41" t="str">
            <v>HEALTH AND SOCIAL SERVICES</v>
          </cell>
        </row>
        <row r="42">
          <cell r="B42" t="str">
            <v>ARTS, ENTERTAINMENT AND RECREATION</v>
          </cell>
        </row>
        <row r="43">
          <cell r="B43" t="str">
            <v>OTHER SERVICE ACTIVITIES</v>
          </cell>
        </row>
        <row r="44">
          <cell r="B44" t="str">
            <v>ACTIVITIES OF HOUSEHOLDS AS EMPLOYERS OF DOMESTIC PERSONNEL</v>
          </cell>
        </row>
        <row r="45">
          <cell r="B45" t="str">
            <v>ACTIVITIES OF EXTRA-TERRITORIAL ORGANISATIONS AND BODIES</v>
          </cell>
        </row>
        <row r="46">
          <cell r="B46" t="str">
            <v>ACTIVITIES NOT ADEQUATELY DEFINED</v>
          </cell>
        </row>
        <row r="79">
          <cell r="B79" t="str">
            <v>SC</v>
          </cell>
        </row>
        <row r="80">
          <cell r="B80" t="str">
            <v>PR</v>
          </cell>
        </row>
        <row r="81">
          <cell r="B81" t="str">
            <v>Others</v>
          </cell>
        </row>
        <row r="85">
          <cell r="B85" t="str">
            <v>Chinese</v>
          </cell>
        </row>
        <row r="86">
          <cell r="B86" t="str">
            <v xml:space="preserve">Malay </v>
          </cell>
        </row>
        <row r="87">
          <cell r="B87" t="str">
            <v>Indian</v>
          </cell>
        </row>
        <row r="88">
          <cell r="B88" t="str">
            <v>Others</v>
          </cell>
        </row>
      </sheetData>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g13_TO"/>
      <sheetName val="Aug13_PNT"/>
      <sheetName val="Sep13_TO"/>
      <sheetName val="Nov13_TO"/>
      <sheetName val="Nov13_PNT"/>
      <sheetName val="Dec13_TO"/>
      <sheetName val="Feb14_TO"/>
      <sheetName val="Sheet1"/>
      <sheetName val="Sep13_P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B4" t="str">
            <v>Male</v>
          </cell>
        </row>
        <row r="8">
          <cell r="B8" t="str">
            <v>SG</v>
          </cell>
        </row>
        <row r="9">
          <cell r="B9" t="str">
            <v>Chinese</v>
          </cell>
        </row>
        <row r="10">
          <cell r="B10" t="str">
            <v>Indian</v>
          </cell>
        </row>
        <row r="11">
          <cell r="B11" t="str">
            <v>Indonesian</v>
          </cell>
        </row>
        <row r="12">
          <cell r="B12" t="str">
            <v>Japanese</v>
          </cell>
        </row>
        <row r="13">
          <cell r="B13" t="str">
            <v>Malaysian</v>
          </cell>
        </row>
        <row r="14">
          <cell r="B14" t="str">
            <v>Thailand</v>
          </cell>
        </row>
        <row r="15">
          <cell r="B15" t="str">
            <v>Others</v>
          </cell>
        </row>
        <row r="18">
          <cell r="B18" t="str">
            <v>Masters</v>
          </cell>
        </row>
        <row r="19">
          <cell r="B19" t="str">
            <v>Bachelor</v>
          </cell>
        </row>
        <row r="20">
          <cell r="B20" t="str">
            <v>Diploma</v>
          </cell>
        </row>
        <row r="21">
          <cell r="B21" t="str">
            <v>A Level</v>
          </cell>
        </row>
        <row r="22">
          <cell r="B22" t="str">
            <v>O level</v>
          </cell>
        </row>
        <row r="23">
          <cell r="B23" t="str">
            <v>NITEC</v>
          </cell>
        </row>
        <row r="24">
          <cell r="B24" t="str">
            <v>Professional Qln</v>
          </cell>
        </row>
        <row r="27">
          <cell r="B27" t="str">
            <v>BA/ Consultant</v>
          </cell>
        </row>
        <row r="28">
          <cell r="B28" t="str">
            <v>ERP</v>
          </cell>
        </row>
        <row r="29">
          <cell r="B29" t="str">
            <v>FI</v>
          </cell>
        </row>
        <row r="30">
          <cell r="B30" t="str">
            <v>HR</v>
          </cell>
        </row>
        <row r="31">
          <cell r="B31" t="str">
            <v>IT Developer</v>
          </cell>
        </row>
        <row r="32">
          <cell r="B32" t="str">
            <v>IT Engineer/Support</v>
          </cell>
        </row>
        <row r="33">
          <cell r="B33" t="str">
            <v>Unemployed</v>
          </cell>
        </row>
        <row r="34">
          <cell r="B34" t="str">
            <v>Operations</v>
          </cell>
        </row>
        <row r="35">
          <cell r="B35" t="str">
            <v>Others</v>
          </cell>
        </row>
        <row r="36">
          <cell r="B36" t="str">
            <v>Project Manager</v>
          </cell>
        </row>
        <row r="37">
          <cell r="B37" t="str">
            <v>Sales</v>
          </cell>
        </row>
        <row r="62">
          <cell r="B62" t="str">
            <v>Employer</v>
          </cell>
        </row>
        <row r="63">
          <cell r="B63" t="str">
            <v>Individual</v>
          </cell>
        </row>
        <row r="68">
          <cell r="B68" t="str">
            <v>Infocomm,Trained for the course</v>
          </cell>
        </row>
        <row r="69">
          <cell r="B69" t="str">
            <v>Infocomm, Related to the course</v>
          </cell>
        </row>
        <row r="70">
          <cell r="B70" t="str">
            <v xml:space="preserve">Infocomm, Not related to the course </v>
          </cell>
        </row>
        <row r="71">
          <cell r="B71" t="str">
            <v>Non Infocomm</v>
          </cell>
        </row>
        <row r="80">
          <cell r="B80" t="str">
            <v>Yes</v>
          </cell>
        </row>
        <row r="81">
          <cell r="B81" t="str">
            <v>No</v>
          </cell>
        </row>
      </sheetData>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C"/>
      <sheetName val="WDA"/>
      <sheetName val="Info"/>
      <sheetName val="DropDown"/>
      <sheetName val="Sheet1"/>
      <sheetName val="Drop-down list"/>
      <sheetName val="Dropdown list"/>
    </sheetNames>
    <sheetDataSet>
      <sheetData sheetId="0"/>
      <sheetData sheetId="1"/>
      <sheetData sheetId="2"/>
      <sheetData sheetId="3">
        <row r="4">
          <cell r="A4" t="str">
            <v>MALE</v>
          </cell>
          <cell r="C4" t="str">
            <v>SINGAPOREAN</v>
          </cell>
        </row>
        <row r="5">
          <cell r="A5" t="str">
            <v>FEMALE</v>
          </cell>
          <cell r="C5" t="str">
            <v>SINGAPORE PR</v>
          </cell>
        </row>
        <row r="6">
          <cell r="C6" t="str">
            <v>DEPENDENT'S PASS</v>
          </cell>
        </row>
        <row r="7">
          <cell r="C7" t="str">
            <v>WORK PASS</v>
          </cell>
        </row>
        <row r="8">
          <cell r="C8" t="str">
            <v>STUDENT'S PASS</v>
          </cell>
        </row>
        <row r="9">
          <cell r="C9" t="str">
            <v>LONG TERM VISIT PASS</v>
          </cell>
        </row>
        <row r="10">
          <cell r="C10" t="str">
            <v xml:space="preserve">SHORT TERM VISIT PASS </v>
          </cell>
        </row>
        <row r="11">
          <cell r="C11" t="str">
            <v>DEPLOMATIC PASS</v>
          </cell>
        </row>
        <row r="12">
          <cell r="C12" t="str">
            <v xml:space="preserve">IMMIGRATION EXEMPTION ORDER </v>
          </cell>
        </row>
        <row r="13">
          <cell r="C13" t="str">
            <v>N.A.(NOT STUDEYING IN SINGAPORE)</v>
          </cell>
        </row>
        <row r="22">
          <cell r="C22" t="str">
            <v>CHINESE</v>
          </cell>
        </row>
        <row r="23">
          <cell r="C23" t="str">
            <v>EUROPEAN</v>
          </cell>
        </row>
        <row r="24">
          <cell r="C24" t="str">
            <v>INDIAN</v>
          </cell>
        </row>
        <row r="25">
          <cell r="C25" t="str">
            <v>MALAY</v>
          </cell>
        </row>
        <row r="26">
          <cell r="C26" t="str">
            <v>OTHER RACES</v>
          </cell>
        </row>
      </sheetData>
      <sheetData sheetId="4"/>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NT FT1"/>
      <sheetName val="KLC"/>
      <sheetName val="WDA"/>
      <sheetName val="Info"/>
      <sheetName val="DropDown"/>
      <sheetName val="Sheet1"/>
    </sheetNames>
    <sheetDataSet>
      <sheetData sheetId="0"/>
      <sheetData sheetId="1"/>
      <sheetData sheetId="2"/>
      <sheetData sheetId="3"/>
      <sheetData sheetId="4">
        <row r="4">
          <cell r="G4" t="str">
            <v xml:space="preserve">NO FORMAL QUALIFICATION </v>
          </cell>
        </row>
        <row r="5">
          <cell r="G5" t="str">
            <v>PRE-PRIMARY</v>
          </cell>
        </row>
        <row r="6">
          <cell r="G6" t="str">
            <v>LOWER PRIMARY</v>
          </cell>
        </row>
        <row r="7">
          <cell r="G7" t="str">
            <v>PRIMARY PSLE</v>
          </cell>
        </row>
        <row r="8">
          <cell r="G8" t="str">
            <v>PRIMARYPSLE EQUIVALENT</v>
          </cell>
        </row>
        <row r="9">
          <cell r="G9" t="str">
            <v>LOWER SECONDARY</v>
          </cell>
        </row>
        <row r="10">
          <cell r="G10" t="str">
            <v>LOWER SECONDARY EQUIVALENT</v>
          </cell>
        </row>
        <row r="11">
          <cell r="G11" t="str">
            <v>N LEVEL OR EQUIVALENT</v>
          </cell>
        </row>
        <row r="12">
          <cell r="G12" t="str">
            <v>O LEVEL OR EQUIVALENT</v>
          </cell>
        </row>
        <row r="13">
          <cell r="G13" t="str">
            <v>ITE SKILLS CERTIFICATION (ISC)</v>
          </cell>
        </row>
        <row r="14">
          <cell r="G14" t="str">
            <v>A LEVEL OR EQUIVALENT</v>
          </cell>
        </row>
        <row r="15">
          <cell r="G15" t="str">
            <v>NITEC/POST NITEC</v>
          </cell>
        </row>
        <row r="16">
          <cell r="G16" t="str">
            <v>HIGHER NITEC</v>
          </cell>
        </row>
        <row r="17">
          <cell r="G17" t="str">
            <v>MASTER NITEC</v>
          </cell>
        </row>
        <row r="18">
          <cell r="G18" t="str">
            <v>WSQ CERTIFICATE</v>
          </cell>
        </row>
        <row r="19">
          <cell r="G19" t="str">
            <v>WSQ HIGHER CERTIFICATE</v>
          </cell>
        </row>
        <row r="20">
          <cell r="G20" t="str">
            <v>WSQ ADVANCE CERTIFICATE</v>
          </cell>
        </row>
        <row r="21">
          <cell r="G21" t="str">
            <v>OTHER POST-SECONDARY QUALIFICATIONS</v>
          </cell>
        </row>
        <row r="22">
          <cell r="G22" t="str">
            <v>OTHER POST-SECONDARY CERTIFICATES</v>
          </cell>
        </row>
        <row r="23">
          <cell r="G23" t="str">
            <v>POLYTECHNIC DIPLOMA</v>
          </cell>
        </row>
        <row r="24">
          <cell r="G24" t="str">
            <v>ITE DIPLOMA</v>
          </cell>
        </row>
        <row r="25">
          <cell r="G25" t="str">
            <v>DIPLOMA (PEI)</v>
          </cell>
        </row>
        <row r="26">
          <cell r="G26" t="str">
            <v>DIPLOMA (OVERSEAS)</v>
          </cell>
        </row>
        <row r="27">
          <cell r="G27" t="str">
            <v>OTHERS (PROFESSIONAL QUALIFICATIONS)</v>
          </cell>
        </row>
        <row r="28">
          <cell r="G28" t="str">
            <v>WSQ DIPLOMA</v>
          </cell>
        </row>
        <row r="29">
          <cell r="G29" t="str">
            <v>WSQ SPECIALIST DIPLOMA</v>
          </cell>
        </row>
        <row r="30">
          <cell r="G30" t="str">
            <v>UNIVERSITY FIRST DEGREE</v>
          </cell>
        </row>
        <row r="31">
          <cell r="G31" t="str">
            <v>UNIVERSITY FIRST DEGREE (OVERSEAS-STUDIED ON CAMPUS)</v>
          </cell>
        </row>
        <row r="32">
          <cell r="G32" t="str">
            <v>UNIVERSITY FIRST DEGREE (THROUGH EDP/DISTANCE LEARNING)</v>
          </cell>
        </row>
        <row r="33">
          <cell r="G33" t="str">
            <v>UNIVERSITY POSTGRADUATE DIPLOMA</v>
          </cell>
        </row>
        <row r="34">
          <cell r="G34" t="str">
            <v>UNIVERSITY POSTGRADUATE MASTER DEGREE</v>
          </cell>
        </row>
        <row r="35">
          <cell r="G35" t="str">
            <v>UNIVERSITY POSTGRADUATE DOCTORATE DEGREE</v>
          </cell>
        </row>
        <row r="36">
          <cell r="G36" t="str">
            <v>WSQ GRADUATE CERTIFICATE</v>
          </cell>
        </row>
        <row r="37">
          <cell r="G37" t="str">
            <v>WSQ GRADUATE DIPLOMA</v>
          </cell>
        </row>
      </sheetData>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v13_TO-B1"/>
      <sheetName val="Nov13_PnT-B1"/>
      <sheetName val="Nov13_TO-B2"/>
      <sheetName val="Nov13_TO-B1 FT"/>
      <sheetName val="Nov13_TO-B2 FT"/>
      <sheetName val="Dec13_TO"/>
      <sheetName val="Sheet1"/>
      <sheetName val="Sheet2"/>
      <sheetName val="Sheet1 (2)"/>
      <sheetName val="Master list_1Jan15-31May17"/>
      <sheetName val="Per Qlf"/>
      <sheetName val="Summary"/>
      <sheetName val="EIT_PDSS only"/>
    </sheetNames>
    <sheetDataSet>
      <sheetData sheetId="0">
        <row r="18">
          <cell r="B18">
            <v>1376</v>
          </cell>
        </row>
      </sheetData>
      <sheetData sheetId="1"/>
      <sheetData sheetId="2"/>
      <sheetData sheetId="3"/>
      <sheetData sheetId="4"/>
      <sheetData sheetId="5"/>
      <sheetData sheetId="6">
        <row r="8">
          <cell r="B8" t="str">
            <v>SG</v>
          </cell>
        </row>
        <row r="29">
          <cell r="B29" t="str">
            <v>IT Developer</v>
          </cell>
        </row>
        <row r="30">
          <cell r="B30" t="str">
            <v>IT Infrastructure / Support</v>
          </cell>
        </row>
        <row r="31">
          <cell r="B31" t="str">
            <v>Engineer</v>
          </cell>
        </row>
        <row r="32">
          <cell r="B32" t="str">
            <v>Security</v>
          </cell>
        </row>
        <row r="33">
          <cell r="B33" t="str">
            <v>F &amp; B</v>
          </cell>
        </row>
        <row r="34">
          <cell r="B34" t="str">
            <v>Operations</v>
          </cell>
        </row>
        <row r="35">
          <cell r="B35" t="str">
            <v>Business</v>
          </cell>
        </row>
        <row r="36">
          <cell r="B36" t="str">
            <v>Unemployed</v>
          </cell>
        </row>
        <row r="37">
          <cell r="B37" t="str">
            <v>Others</v>
          </cell>
        </row>
      </sheetData>
      <sheetData sheetId="7"/>
      <sheetData sheetId="8"/>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C"/>
      <sheetName val="WDA"/>
      <sheetName val="Info"/>
      <sheetName val="DropDown"/>
      <sheetName val="Sheet1"/>
    </sheetNames>
    <sheetDataSet>
      <sheetData sheetId="0"/>
      <sheetData sheetId="1"/>
      <sheetData sheetId="2"/>
      <sheetData sheetId="3">
        <row r="30">
          <cell r="E30" t="str">
            <v>&lt;$1000</v>
          </cell>
        </row>
        <row r="31">
          <cell r="E31" t="str">
            <v>$1001-$1400</v>
          </cell>
        </row>
        <row r="32">
          <cell r="E32" t="str">
            <v>$1401-$1900</v>
          </cell>
        </row>
        <row r="33">
          <cell r="E33" t="str">
            <v>$1901-$2500</v>
          </cell>
        </row>
        <row r="34">
          <cell r="E34" t="str">
            <v>&gt;$2500</v>
          </cell>
        </row>
      </sheetData>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51522-48B9-413E-A769-8175C2566BBF}">
  <dimension ref="A1:G137"/>
  <sheetViews>
    <sheetView tabSelected="1" zoomScaleNormal="100" workbookViewId="0">
      <selection activeCell="A8" sqref="A8:G38"/>
    </sheetView>
  </sheetViews>
  <sheetFormatPr defaultColWidth="8.81640625" defaultRowHeight="14.5" x14ac:dyDescent="0.35"/>
  <cols>
    <col min="1" max="1" width="24.1796875" style="2" customWidth="1"/>
    <col min="2" max="2" width="43.81640625" style="1" customWidth="1"/>
    <col min="3" max="3" width="36.90625" style="1" customWidth="1"/>
    <col min="4" max="4" width="25" customWidth="1"/>
    <col min="5" max="5" width="24.81640625" customWidth="1"/>
    <col min="6" max="7" width="9.81640625" customWidth="1"/>
  </cols>
  <sheetData>
    <row r="1" spans="1:7" ht="21" x14ac:dyDescent="0.35">
      <c r="A1" s="64" t="s">
        <v>7</v>
      </c>
      <c r="B1" s="64"/>
      <c r="C1" s="64"/>
      <c r="D1" s="64"/>
      <c r="E1" s="64"/>
      <c r="F1" s="64"/>
      <c r="G1" s="64"/>
    </row>
    <row r="2" spans="1:7" ht="18.5" x14ac:dyDescent="0.35">
      <c r="A2" s="65" t="s">
        <v>0</v>
      </c>
      <c r="B2" s="65"/>
      <c r="C2" s="65"/>
      <c r="D2" s="65"/>
      <c r="E2" s="65"/>
      <c r="F2" s="65"/>
      <c r="G2" s="65"/>
    </row>
    <row r="3" spans="1:7" ht="43.5" customHeight="1" x14ac:dyDescent="0.35">
      <c r="A3" s="66" t="s">
        <v>1</v>
      </c>
      <c r="B3" s="66"/>
      <c r="C3" s="66"/>
      <c r="D3" s="66"/>
      <c r="E3" s="66"/>
      <c r="F3" s="66"/>
      <c r="G3" s="66"/>
    </row>
    <row r="4" spans="1:7" x14ac:dyDescent="0.35">
      <c r="A4" s="5"/>
      <c r="B4" s="3"/>
      <c r="C4" s="3"/>
      <c r="D4" s="3"/>
      <c r="E4" s="3"/>
      <c r="F4" s="3"/>
      <c r="G4" s="3"/>
    </row>
    <row r="5" spans="1:7" ht="15" customHeight="1" x14ac:dyDescent="0.35">
      <c r="A5" s="10" t="s">
        <v>10</v>
      </c>
      <c r="B5" s="67"/>
      <c r="C5" s="68"/>
      <c r="D5" s="68"/>
      <c r="E5" s="68"/>
      <c r="F5" s="68"/>
      <c r="G5" s="69"/>
    </row>
    <row r="6" spans="1:7" ht="15" customHeight="1" x14ac:dyDescent="0.35">
      <c r="A6" s="11"/>
      <c r="B6" s="12"/>
      <c r="C6" s="12"/>
      <c r="D6" s="12"/>
      <c r="E6" s="12"/>
      <c r="F6" s="12"/>
      <c r="G6" s="12"/>
    </row>
    <row r="7" spans="1:7" ht="15" customHeight="1" x14ac:dyDescent="0.35">
      <c r="A7" s="11"/>
      <c r="B7" s="12"/>
      <c r="C7" s="12"/>
      <c r="D7" s="12"/>
      <c r="E7" s="12"/>
      <c r="F7" s="12"/>
      <c r="G7" s="12"/>
    </row>
    <row r="8" spans="1:7" ht="17" x14ac:dyDescent="0.35">
      <c r="A8" s="50" t="s">
        <v>55</v>
      </c>
      <c r="B8" s="50"/>
      <c r="C8" s="50"/>
      <c r="D8" s="50"/>
      <c r="E8" s="50"/>
      <c r="F8" s="50"/>
      <c r="G8" s="50"/>
    </row>
    <row r="9" spans="1:7" x14ac:dyDescent="0.35">
      <c r="A9" s="46" t="s">
        <v>61</v>
      </c>
      <c r="B9" s="47"/>
      <c r="C9" s="48" t="s">
        <v>2</v>
      </c>
      <c r="D9" s="49"/>
      <c r="E9" s="42"/>
      <c r="F9" s="42"/>
    </row>
    <row r="10" spans="1:7" x14ac:dyDescent="0.35">
      <c r="A10" s="6" t="s">
        <v>11</v>
      </c>
      <c r="B10" s="40"/>
      <c r="C10" s="4" t="s">
        <v>12</v>
      </c>
      <c r="D10" s="44"/>
      <c r="E10" s="42"/>
      <c r="F10" s="42"/>
    </row>
    <row r="11" spans="1:7" x14ac:dyDescent="0.35">
      <c r="A11" s="6" t="s">
        <v>13</v>
      </c>
      <c r="B11" s="40"/>
      <c r="C11" s="4" t="s">
        <v>14</v>
      </c>
      <c r="D11" s="45"/>
      <c r="E11" s="43"/>
      <c r="F11" s="43"/>
    </row>
    <row r="12" spans="1:7" x14ac:dyDescent="0.35">
      <c r="A12" s="6" t="s">
        <v>8</v>
      </c>
      <c r="B12" s="41"/>
      <c r="C12" s="4" t="s">
        <v>9</v>
      </c>
      <c r="D12" s="22"/>
      <c r="E12" s="2"/>
      <c r="F12" s="2"/>
    </row>
    <row r="13" spans="1:7" x14ac:dyDescent="0.35">
      <c r="A13" s="63" t="s">
        <v>51</v>
      </c>
      <c r="B13" s="61" t="s">
        <v>60</v>
      </c>
      <c r="C13" s="61" t="s">
        <v>59</v>
      </c>
      <c r="D13" s="63" t="s">
        <v>3</v>
      </c>
      <c r="E13" s="63" t="s">
        <v>15</v>
      </c>
      <c r="F13" s="51" t="s">
        <v>4</v>
      </c>
      <c r="G13" s="51"/>
    </row>
    <row r="14" spans="1:7" x14ac:dyDescent="0.35">
      <c r="A14" s="63"/>
      <c r="B14" s="62"/>
      <c r="C14" s="62"/>
      <c r="D14" s="63"/>
      <c r="E14" s="63"/>
      <c r="F14" s="9" t="s">
        <v>5</v>
      </c>
      <c r="G14" s="9" t="s">
        <v>6</v>
      </c>
    </row>
    <row r="15" spans="1:7" x14ac:dyDescent="0.35">
      <c r="A15" s="52" t="s">
        <v>16</v>
      </c>
      <c r="B15" s="36"/>
      <c r="C15" s="36"/>
      <c r="D15" s="54"/>
      <c r="E15" s="54"/>
      <c r="F15" s="54"/>
      <c r="G15" s="54"/>
    </row>
    <row r="16" spans="1:7" x14ac:dyDescent="0.35">
      <c r="A16" s="53"/>
      <c r="B16" s="7"/>
      <c r="C16" s="7"/>
      <c r="D16" s="55"/>
      <c r="E16" s="55"/>
      <c r="F16" s="55"/>
      <c r="G16" s="55"/>
    </row>
    <row r="17" spans="1:7" x14ac:dyDescent="0.35">
      <c r="A17" s="53"/>
      <c r="B17" s="7"/>
      <c r="C17" s="7"/>
      <c r="D17" s="55"/>
      <c r="E17" s="55"/>
      <c r="F17" s="55"/>
      <c r="G17" s="55"/>
    </row>
    <row r="18" spans="1:7" x14ac:dyDescent="0.35">
      <c r="A18" s="53"/>
      <c r="B18" s="7"/>
      <c r="C18" s="7"/>
      <c r="D18" s="55"/>
      <c r="E18" s="55"/>
      <c r="F18" s="55"/>
      <c r="G18" s="55"/>
    </row>
    <row r="19" spans="1:7" x14ac:dyDescent="0.35">
      <c r="A19" s="52" t="s">
        <v>17</v>
      </c>
      <c r="B19" s="36"/>
      <c r="C19" s="36"/>
      <c r="D19" s="57"/>
      <c r="E19" s="57"/>
      <c r="F19" s="55"/>
      <c r="G19" s="55"/>
    </row>
    <row r="20" spans="1:7" x14ac:dyDescent="0.35">
      <c r="A20" s="53"/>
      <c r="B20" s="7"/>
      <c r="C20" s="7"/>
      <c r="D20" s="58"/>
      <c r="E20" s="58"/>
      <c r="F20" s="55"/>
      <c r="G20" s="55"/>
    </row>
    <row r="21" spans="1:7" x14ac:dyDescent="0.35">
      <c r="A21" s="53"/>
      <c r="B21" s="37"/>
      <c r="C21" s="37"/>
      <c r="D21" s="58"/>
      <c r="E21" s="58"/>
      <c r="F21" s="55"/>
      <c r="G21" s="55"/>
    </row>
    <row r="22" spans="1:7" x14ac:dyDescent="0.35">
      <c r="A22" s="53"/>
      <c r="B22" s="7"/>
      <c r="C22" s="7"/>
      <c r="D22" s="58"/>
      <c r="E22" s="58"/>
      <c r="F22" s="55"/>
      <c r="G22" s="55"/>
    </row>
    <row r="23" spans="1:7" x14ac:dyDescent="0.35">
      <c r="A23" s="52" t="s">
        <v>18</v>
      </c>
      <c r="B23" s="36"/>
      <c r="C23" s="36"/>
      <c r="D23" s="57"/>
      <c r="E23" s="57"/>
      <c r="F23" s="55"/>
      <c r="G23" s="55"/>
    </row>
    <row r="24" spans="1:7" x14ac:dyDescent="0.35">
      <c r="A24" s="53"/>
      <c r="B24" s="8"/>
      <c r="C24" s="8"/>
      <c r="D24" s="58"/>
      <c r="E24" s="58"/>
      <c r="F24" s="55"/>
      <c r="G24" s="55"/>
    </row>
    <row r="25" spans="1:7" x14ac:dyDescent="0.35">
      <c r="A25" s="53"/>
      <c r="B25" s="8"/>
      <c r="C25" s="8"/>
      <c r="D25" s="58"/>
      <c r="E25" s="58"/>
      <c r="F25" s="55"/>
      <c r="G25" s="55"/>
    </row>
    <row r="26" spans="1:7" x14ac:dyDescent="0.35">
      <c r="A26" s="53"/>
      <c r="B26" s="8"/>
      <c r="C26" s="8"/>
      <c r="D26" s="58"/>
      <c r="E26" s="58"/>
      <c r="F26" s="55"/>
      <c r="G26" s="55"/>
    </row>
    <row r="27" spans="1:7" x14ac:dyDescent="0.35">
      <c r="A27" s="52" t="s">
        <v>52</v>
      </c>
      <c r="B27" s="36"/>
      <c r="C27" s="36"/>
      <c r="D27" s="54"/>
      <c r="E27" s="54"/>
      <c r="F27" s="55"/>
      <c r="G27" s="55"/>
    </row>
    <row r="28" spans="1:7" x14ac:dyDescent="0.35">
      <c r="A28" s="53"/>
      <c r="B28" s="7"/>
      <c r="C28" s="7"/>
      <c r="D28" s="55"/>
      <c r="E28" s="55"/>
      <c r="F28" s="55"/>
      <c r="G28" s="55"/>
    </row>
    <row r="29" spans="1:7" x14ac:dyDescent="0.35">
      <c r="A29" s="53"/>
      <c r="B29" s="7"/>
      <c r="C29" s="7"/>
      <c r="D29" s="55"/>
      <c r="E29" s="55"/>
      <c r="F29" s="55"/>
      <c r="G29" s="55"/>
    </row>
    <row r="30" spans="1:7" x14ac:dyDescent="0.35">
      <c r="A30" s="53"/>
      <c r="B30" s="7"/>
      <c r="C30" s="7"/>
      <c r="D30" s="55"/>
      <c r="E30" s="55"/>
      <c r="F30" s="55"/>
      <c r="G30" s="55"/>
    </row>
    <row r="31" spans="1:7" x14ac:dyDescent="0.35">
      <c r="A31" s="52" t="s">
        <v>53</v>
      </c>
      <c r="B31" s="36"/>
      <c r="C31" s="36"/>
      <c r="D31" s="57"/>
      <c r="E31" s="57"/>
      <c r="F31" s="55"/>
      <c r="G31" s="55"/>
    </row>
    <row r="32" spans="1:7" x14ac:dyDescent="0.35">
      <c r="A32" s="53"/>
      <c r="B32" s="7"/>
      <c r="C32" s="7"/>
      <c r="D32" s="58"/>
      <c r="E32" s="58"/>
      <c r="F32" s="55"/>
      <c r="G32" s="55"/>
    </row>
    <row r="33" spans="1:7" x14ac:dyDescent="0.35">
      <c r="A33" s="53"/>
      <c r="B33" s="37"/>
      <c r="C33" s="37"/>
      <c r="D33" s="58"/>
      <c r="E33" s="58"/>
      <c r="F33" s="55"/>
      <c r="G33" s="55"/>
    </row>
    <row r="34" spans="1:7" x14ac:dyDescent="0.35">
      <c r="A34" s="53"/>
      <c r="B34" s="7"/>
      <c r="C34" s="7"/>
      <c r="D34" s="58"/>
      <c r="E34" s="58"/>
      <c r="F34" s="55"/>
      <c r="G34" s="55"/>
    </row>
    <row r="35" spans="1:7" x14ac:dyDescent="0.35">
      <c r="A35" s="52" t="s">
        <v>54</v>
      </c>
      <c r="B35" s="36"/>
      <c r="C35" s="36"/>
      <c r="D35" s="57"/>
      <c r="E35" s="57"/>
      <c r="F35" s="55"/>
      <c r="G35" s="55"/>
    </row>
    <row r="36" spans="1:7" x14ac:dyDescent="0.35">
      <c r="A36" s="53"/>
      <c r="B36" s="8"/>
      <c r="C36" s="8"/>
      <c r="D36" s="58"/>
      <c r="E36" s="58"/>
      <c r="F36" s="55"/>
      <c r="G36" s="55"/>
    </row>
    <row r="37" spans="1:7" x14ac:dyDescent="0.35">
      <c r="A37" s="53"/>
      <c r="B37" s="8"/>
      <c r="C37" s="8"/>
      <c r="D37" s="58"/>
      <c r="E37" s="58"/>
      <c r="F37" s="55"/>
      <c r="G37" s="55"/>
    </row>
    <row r="38" spans="1:7" x14ac:dyDescent="0.35">
      <c r="A38" s="59"/>
      <c r="B38" s="8"/>
      <c r="C38" s="8"/>
      <c r="D38" s="60"/>
      <c r="E38" s="60"/>
      <c r="F38" s="56"/>
      <c r="G38" s="56"/>
    </row>
    <row r="41" spans="1:7" ht="17" x14ac:dyDescent="0.35">
      <c r="A41" s="50" t="s">
        <v>56</v>
      </c>
      <c r="B41" s="50"/>
      <c r="C41" s="50"/>
      <c r="D41" s="50"/>
      <c r="E41" s="50"/>
      <c r="F41" s="50"/>
      <c r="G41" s="50"/>
    </row>
    <row r="42" spans="1:7" x14ac:dyDescent="0.35">
      <c r="A42" s="46" t="s">
        <v>61</v>
      </c>
      <c r="B42" s="47"/>
      <c r="C42" s="48" t="s">
        <v>2</v>
      </c>
      <c r="D42" s="49"/>
      <c r="E42" s="42"/>
      <c r="F42" s="42"/>
    </row>
    <row r="43" spans="1:7" x14ac:dyDescent="0.35">
      <c r="A43" s="6" t="s">
        <v>11</v>
      </c>
      <c r="B43" s="40"/>
      <c r="C43" s="4" t="s">
        <v>12</v>
      </c>
      <c r="D43" s="44"/>
      <c r="E43" s="42"/>
      <c r="F43" s="42"/>
    </row>
    <row r="44" spans="1:7" x14ac:dyDescent="0.35">
      <c r="A44" s="6" t="s">
        <v>13</v>
      </c>
      <c r="B44" s="40"/>
      <c r="C44" s="4" t="s">
        <v>14</v>
      </c>
      <c r="D44" s="45"/>
      <c r="E44" s="43"/>
      <c r="F44" s="43"/>
    </row>
    <row r="45" spans="1:7" x14ac:dyDescent="0.35">
      <c r="A45" s="6" t="s">
        <v>8</v>
      </c>
      <c r="B45" s="41"/>
      <c r="C45" s="4" t="s">
        <v>9</v>
      </c>
      <c r="D45" s="22"/>
      <c r="E45" s="2"/>
      <c r="F45" s="2"/>
    </row>
    <row r="46" spans="1:7" x14ac:dyDescent="0.35">
      <c r="A46" s="63" t="s">
        <v>51</v>
      </c>
      <c r="B46" s="61" t="s">
        <v>60</v>
      </c>
      <c r="C46" s="61" t="s">
        <v>59</v>
      </c>
      <c r="D46" s="63" t="s">
        <v>3</v>
      </c>
      <c r="E46" s="63" t="s">
        <v>15</v>
      </c>
      <c r="F46" s="51" t="s">
        <v>4</v>
      </c>
      <c r="G46" s="51"/>
    </row>
    <row r="47" spans="1:7" x14ac:dyDescent="0.35">
      <c r="A47" s="63"/>
      <c r="B47" s="62"/>
      <c r="C47" s="62"/>
      <c r="D47" s="63"/>
      <c r="E47" s="63"/>
      <c r="F47" s="9" t="s">
        <v>5</v>
      </c>
      <c r="G47" s="9" t="s">
        <v>6</v>
      </c>
    </row>
    <row r="48" spans="1:7" x14ac:dyDescent="0.35">
      <c r="A48" s="52" t="s">
        <v>16</v>
      </c>
      <c r="B48" s="36"/>
      <c r="C48" s="36"/>
      <c r="D48" s="54"/>
      <c r="E48" s="54"/>
      <c r="F48" s="54"/>
      <c r="G48" s="54"/>
    </row>
    <row r="49" spans="1:7" x14ac:dyDescent="0.35">
      <c r="A49" s="53"/>
      <c r="B49" s="7"/>
      <c r="C49" s="7"/>
      <c r="D49" s="55"/>
      <c r="E49" s="55"/>
      <c r="F49" s="55"/>
      <c r="G49" s="55"/>
    </row>
    <row r="50" spans="1:7" x14ac:dyDescent="0.35">
      <c r="A50" s="53"/>
      <c r="B50" s="7"/>
      <c r="C50" s="7"/>
      <c r="D50" s="55"/>
      <c r="E50" s="55"/>
      <c r="F50" s="55"/>
      <c r="G50" s="55"/>
    </row>
    <row r="51" spans="1:7" x14ac:dyDescent="0.35">
      <c r="A51" s="53"/>
      <c r="B51" s="7"/>
      <c r="C51" s="7"/>
      <c r="D51" s="55"/>
      <c r="E51" s="55"/>
      <c r="F51" s="55"/>
      <c r="G51" s="55"/>
    </row>
    <row r="52" spans="1:7" x14ac:dyDescent="0.35">
      <c r="A52" s="52" t="s">
        <v>17</v>
      </c>
      <c r="B52" s="36"/>
      <c r="C52" s="36"/>
      <c r="D52" s="57"/>
      <c r="E52" s="57"/>
      <c r="F52" s="55"/>
      <c r="G52" s="55"/>
    </row>
    <row r="53" spans="1:7" x14ac:dyDescent="0.35">
      <c r="A53" s="53"/>
      <c r="B53" s="7"/>
      <c r="C53" s="7"/>
      <c r="D53" s="58"/>
      <c r="E53" s="58"/>
      <c r="F53" s="55"/>
      <c r="G53" s="55"/>
    </row>
    <row r="54" spans="1:7" x14ac:dyDescent="0.35">
      <c r="A54" s="53"/>
      <c r="B54" s="37"/>
      <c r="C54" s="37"/>
      <c r="D54" s="58"/>
      <c r="E54" s="58"/>
      <c r="F54" s="55"/>
      <c r="G54" s="55"/>
    </row>
    <row r="55" spans="1:7" x14ac:dyDescent="0.35">
      <c r="A55" s="53"/>
      <c r="B55" s="7"/>
      <c r="C55" s="7"/>
      <c r="D55" s="58"/>
      <c r="E55" s="58"/>
      <c r="F55" s="55"/>
      <c r="G55" s="55"/>
    </row>
    <row r="56" spans="1:7" x14ac:dyDescent="0.35">
      <c r="A56" s="52" t="s">
        <v>18</v>
      </c>
      <c r="B56" s="36"/>
      <c r="C56" s="36"/>
      <c r="D56" s="57"/>
      <c r="E56" s="57"/>
      <c r="F56" s="55"/>
      <c r="G56" s="55"/>
    </row>
    <row r="57" spans="1:7" x14ac:dyDescent="0.35">
      <c r="A57" s="53"/>
      <c r="B57" s="8"/>
      <c r="C57" s="8"/>
      <c r="D57" s="58"/>
      <c r="E57" s="58"/>
      <c r="F57" s="55"/>
      <c r="G57" s="55"/>
    </row>
    <row r="58" spans="1:7" x14ac:dyDescent="0.35">
      <c r="A58" s="53"/>
      <c r="B58" s="8"/>
      <c r="C58" s="8"/>
      <c r="D58" s="58"/>
      <c r="E58" s="58"/>
      <c r="F58" s="55"/>
      <c r="G58" s="55"/>
    </row>
    <row r="59" spans="1:7" x14ac:dyDescent="0.35">
      <c r="A59" s="53"/>
      <c r="B59" s="8"/>
      <c r="C59" s="8"/>
      <c r="D59" s="58"/>
      <c r="E59" s="58"/>
      <c r="F59" s="55"/>
      <c r="G59" s="55"/>
    </row>
    <row r="60" spans="1:7" x14ac:dyDescent="0.35">
      <c r="A60" s="52" t="s">
        <v>52</v>
      </c>
      <c r="B60" s="36"/>
      <c r="C60" s="36"/>
      <c r="D60" s="54"/>
      <c r="E60" s="54"/>
      <c r="F60" s="55"/>
      <c r="G60" s="55"/>
    </row>
    <row r="61" spans="1:7" x14ac:dyDescent="0.35">
      <c r="A61" s="53"/>
      <c r="B61" s="7"/>
      <c r="C61" s="7"/>
      <c r="D61" s="55"/>
      <c r="E61" s="55"/>
      <c r="F61" s="55"/>
      <c r="G61" s="55"/>
    </row>
    <row r="62" spans="1:7" x14ac:dyDescent="0.35">
      <c r="A62" s="53"/>
      <c r="B62" s="7"/>
      <c r="C62" s="7"/>
      <c r="D62" s="55"/>
      <c r="E62" s="55"/>
      <c r="F62" s="55"/>
      <c r="G62" s="55"/>
    </row>
    <row r="63" spans="1:7" x14ac:dyDescent="0.35">
      <c r="A63" s="53"/>
      <c r="B63" s="7"/>
      <c r="C63" s="7"/>
      <c r="D63" s="55"/>
      <c r="E63" s="55"/>
      <c r="F63" s="55"/>
      <c r="G63" s="55"/>
    </row>
    <row r="64" spans="1:7" x14ac:dyDescent="0.35">
      <c r="A64" s="52" t="s">
        <v>53</v>
      </c>
      <c r="B64" s="36"/>
      <c r="C64" s="36"/>
      <c r="D64" s="57"/>
      <c r="E64" s="57"/>
      <c r="F64" s="55"/>
      <c r="G64" s="55"/>
    </row>
    <row r="65" spans="1:7" x14ac:dyDescent="0.35">
      <c r="A65" s="53"/>
      <c r="B65" s="7"/>
      <c r="C65" s="7"/>
      <c r="D65" s="58"/>
      <c r="E65" s="58"/>
      <c r="F65" s="55"/>
      <c r="G65" s="55"/>
    </row>
    <row r="66" spans="1:7" x14ac:dyDescent="0.35">
      <c r="A66" s="53"/>
      <c r="B66" s="37"/>
      <c r="C66" s="37"/>
      <c r="D66" s="58"/>
      <c r="E66" s="58"/>
      <c r="F66" s="55"/>
      <c r="G66" s="55"/>
    </row>
    <row r="67" spans="1:7" x14ac:dyDescent="0.35">
      <c r="A67" s="53"/>
      <c r="B67" s="7"/>
      <c r="C67" s="7"/>
      <c r="D67" s="58"/>
      <c r="E67" s="58"/>
      <c r="F67" s="55"/>
      <c r="G67" s="55"/>
    </row>
    <row r="68" spans="1:7" x14ac:dyDescent="0.35">
      <c r="A68" s="52" t="s">
        <v>54</v>
      </c>
      <c r="B68" s="36"/>
      <c r="C68" s="36"/>
      <c r="D68" s="57"/>
      <c r="E68" s="57"/>
      <c r="F68" s="55"/>
      <c r="G68" s="55"/>
    </row>
    <row r="69" spans="1:7" x14ac:dyDescent="0.35">
      <c r="A69" s="53"/>
      <c r="B69" s="8"/>
      <c r="C69" s="8"/>
      <c r="D69" s="58"/>
      <c r="E69" s="58"/>
      <c r="F69" s="55"/>
      <c r="G69" s="55"/>
    </row>
    <row r="70" spans="1:7" x14ac:dyDescent="0.35">
      <c r="A70" s="53"/>
      <c r="B70" s="8"/>
      <c r="C70" s="8"/>
      <c r="D70" s="58"/>
      <c r="E70" s="58"/>
      <c r="F70" s="55"/>
      <c r="G70" s="55"/>
    </row>
    <row r="71" spans="1:7" x14ac:dyDescent="0.35">
      <c r="A71" s="59"/>
      <c r="B71" s="8"/>
      <c r="C71" s="8"/>
      <c r="D71" s="60"/>
      <c r="E71" s="60"/>
      <c r="F71" s="56"/>
      <c r="G71" s="56"/>
    </row>
    <row r="74" spans="1:7" ht="17" x14ac:dyDescent="0.35">
      <c r="A74" s="50" t="s">
        <v>57</v>
      </c>
      <c r="B74" s="50"/>
      <c r="C74" s="50"/>
      <c r="D74" s="50"/>
      <c r="E74" s="50"/>
      <c r="F74" s="50"/>
      <c r="G74" s="50"/>
    </row>
    <row r="75" spans="1:7" x14ac:dyDescent="0.35">
      <c r="A75" s="46" t="s">
        <v>61</v>
      </c>
      <c r="B75" s="47"/>
      <c r="C75" s="48" t="s">
        <v>2</v>
      </c>
      <c r="D75" s="49"/>
      <c r="E75" s="42"/>
      <c r="F75" s="42"/>
    </row>
    <row r="76" spans="1:7" x14ac:dyDescent="0.35">
      <c r="A76" s="6" t="s">
        <v>11</v>
      </c>
      <c r="B76" s="40"/>
      <c r="C76" s="4" t="s">
        <v>12</v>
      </c>
      <c r="D76" s="44"/>
      <c r="E76" s="42"/>
      <c r="F76" s="42"/>
    </row>
    <row r="77" spans="1:7" x14ac:dyDescent="0.35">
      <c r="A77" s="6" t="s">
        <v>13</v>
      </c>
      <c r="B77" s="40"/>
      <c r="C77" s="4" t="s">
        <v>14</v>
      </c>
      <c r="D77" s="45"/>
      <c r="E77" s="43"/>
      <c r="F77" s="43"/>
    </row>
    <row r="78" spans="1:7" x14ac:dyDescent="0.35">
      <c r="A78" s="6" t="s">
        <v>8</v>
      </c>
      <c r="B78" s="41"/>
      <c r="C78" s="4" t="s">
        <v>9</v>
      </c>
      <c r="D78" s="22"/>
      <c r="E78" s="2"/>
      <c r="F78" s="2"/>
    </row>
    <row r="79" spans="1:7" x14ac:dyDescent="0.35">
      <c r="A79" s="63" t="s">
        <v>51</v>
      </c>
      <c r="B79" s="61" t="s">
        <v>60</v>
      </c>
      <c r="C79" s="61" t="s">
        <v>59</v>
      </c>
      <c r="D79" s="63" t="s">
        <v>3</v>
      </c>
      <c r="E79" s="63" t="s">
        <v>15</v>
      </c>
      <c r="F79" s="51" t="s">
        <v>4</v>
      </c>
      <c r="G79" s="51"/>
    </row>
    <row r="80" spans="1:7" x14ac:dyDescent="0.35">
      <c r="A80" s="63"/>
      <c r="B80" s="62"/>
      <c r="C80" s="62"/>
      <c r="D80" s="63"/>
      <c r="E80" s="63"/>
      <c r="F80" s="9" t="s">
        <v>5</v>
      </c>
      <c r="G80" s="9" t="s">
        <v>6</v>
      </c>
    </row>
    <row r="81" spans="1:7" x14ac:dyDescent="0.35">
      <c r="A81" s="52" t="s">
        <v>16</v>
      </c>
      <c r="B81" s="36"/>
      <c r="C81" s="36"/>
      <c r="D81" s="54"/>
      <c r="E81" s="54"/>
      <c r="F81" s="54"/>
      <c r="G81" s="54"/>
    </row>
    <row r="82" spans="1:7" x14ac:dyDescent="0.35">
      <c r="A82" s="53"/>
      <c r="B82" s="7"/>
      <c r="C82" s="7"/>
      <c r="D82" s="55"/>
      <c r="E82" s="55"/>
      <c r="F82" s="55"/>
      <c r="G82" s="55"/>
    </row>
    <row r="83" spans="1:7" x14ac:dyDescent="0.35">
      <c r="A83" s="53"/>
      <c r="B83" s="7"/>
      <c r="C83" s="7"/>
      <c r="D83" s="55"/>
      <c r="E83" s="55"/>
      <c r="F83" s="55"/>
      <c r="G83" s="55"/>
    </row>
    <row r="84" spans="1:7" x14ac:dyDescent="0.35">
      <c r="A84" s="53"/>
      <c r="B84" s="7"/>
      <c r="C84" s="7"/>
      <c r="D84" s="55"/>
      <c r="E84" s="55"/>
      <c r="F84" s="55"/>
      <c r="G84" s="55"/>
    </row>
    <row r="85" spans="1:7" x14ac:dyDescent="0.35">
      <c r="A85" s="52" t="s">
        <v>17</v>
      </c>
      <c r="B85" s="36"/>
      <c r="C85" s="36"/>
      <c r="D85" s="57"/>
      <c r="E85" s="57"/>
      <c r="F85" s="55"/>
      <c r="G85" s="55"/>
    </row>
    <row r="86" spans="1:7" x14ac:dyDescent="0.35">
      <c r="A86" s="53"/>
      <c r="B86" s="7"/>
      <c r="C86" s="7"/>
      <c r="D86" s="58"/>
      <c r="E86" s="58"/>
      <c r="F86" s="55"/>
      <c r="G86" s="55"/>
    </row>
    <row r="87" spans="1:7" x14ac:dyDescent="0.35">
      <c r="A87" s="53"/>
      <c r="B87" s="37"/>
      <c r="C87" s="37"/>
      <c r="D87" s="58"/>
      <c r="E87" s="58"/>
      <c r="F87" s="55"/>
      <c r="G87" s="55"/>
    </row>
    <row r="88" spans="1:7" x14ac:dyDescent="0.35">
      <c r="A88" s="53"/>
      <c r="B88" s="7"/>
      <c r="C88" s="7"/>
      <c r="D88" s="58"/>
      <c r="E88" s="58"/>
      <c r="F88" s="55"/>
      <c r="G88" s="55"/>
    </row>
    <row r="89" spans="1:7" x14ac:dyDescent="0.35">
      <c r="A89" s="52" t="s">
        <v>18</v>
      </c>
      <c r="B89" s="36"/>
      <c r="C89" s="36"/>
      <c r="D89" s="57"/>
      <c r="E89" s="57"/>
      <c r="F89" s="55"/>
      <c r="G89" s="55"/>
    </row>
    <row r="90" spans="1:7" x14ac:dyDescent="0.35">
      <c r="A90" s="53"/>
      <c r="B90" s="8"/>
      <c r="C90" s="8"/>
      <c r="D90" s="58"/>
      <c r="E90" s="58"/>
      <c r="F90" s="55"/>
      <c r="G90" s="55"/>
    </row>
    <row r="91" spans="1:7" x14ac:dyDescent="0.35">
      <c r="A91" s="53"/>
      <c r="B91" s="8"/>
      <c r="C91" s="8"/>
      <c r="D91" s="58"/>
      <c r="E91" s="58"/>
      <c r="F91" s="55"/>
      <c r="G91" s="55"/>
    </row>
    <row r="92" spans="1:7" x14ac:dyDescent="0.35">
      <c r="A92" s="53"/>
      <c r="B92" s="8"/>
      <c r="C92" s="8"/>
      <c r="D92" s="58"/>
      <c r="E92" s="58"/>
      <c r="F92" s="55"/>
      <c r="G92" s="55"/>
    </row>
    <row r="93" spans="1:7" x14ac:dyDescent="0.35">
      <c r="A93" s="52" t="s">
        <v>52</v>
      </c>
      <c r="B93" s="36"/>
      <c r="C93" s="36"/>
      <c r="D93" s="54"/>
      <c r="E93" s="54"/>
      <c r="F93" s="55"/>
      <c r="G93" s="55"/>
    </row>
    <row r="94" spans="1:7" x14ac:dyDescent="0.35">
      <c r="A94" s="53"/>
      <c r="B94" s="7"/>
      <c r="C94" s="7"/>
      <c r="D94" s="55"/>
      <c r="E94" s="55"/>
      <c r="F94" s="55"/>
      <c r="G94" s="55"/>
    </row>
    <row r="95" spans="1:7" x14ac:dyDescent="0.35">
      <c r="A95" s="53"/>
      <c r="B95" s="7"/>
      <c r="C95" s="7"/>
      <c r="D95" s="55"/>
      <c r="E95" s="55"/>
      <c r="F95" s="55"/>
      <c r="G95" s="55"/>
    </row>
    <row r="96" spans="1:7" x14ac:dyDescent="0.35">
      <c r="A96" s="53"/>
      <c r="B96" s="7"/>
      <c r="C96" s="7"/>
      <c r="D96" s="55"/>
      <c r="E96" s="55"/>
      <c r="F96" s="55"/>
      <c r="G96" s="55"/>
    </row>
    <row r="97" spans="1:7" x14ac:dyDescent="0.35">
      <c r="A97" s="52" t="s">
        <v>53</v>
      </c>
      <c r="B97" s="36"/>
      <c r="C97" s="36"/>
      <c r="D97" s="57"/>
      <c r="E97" s="57"/>
      <c r="F97" s="55"/>
      <c r="G97" s="55"/>
    </row>
    <row r="98" spans="1:7" x14ac:dyDescent="0.35">
      <c r="A98" s="53"/>
      <c r="B98" s="7"/>
      <c r="C98" s="7"/>
      <c r="D98" s="58"/>
      <c r="E98" s="58"/>
      <c r="F98" s="55"/>
      <c r="G98" s="55"/>
    </row>
    <row r="99" spans="1:7" x14ac:dyDescent="0.35">
      <c r="A99" s="53"/>
      <c r="B99" s="37"/>
      <c r="C99" s="37"/>
      <c r="D99" s="58"/>
      <c r="E99" s="58"/>
      <c r="F99" s="55"/>
      <c r="G99" s="55"/>
    </row>
    <row r="100" spans="1:7" x14ac:dyDescent="0.35">
      <c r="A100" s="53"/>
      <c r="B100" s="7"/>
      <c r="C100" s="7"/>
      <c r="D100" s="58"/>
      <c r="E100" s="58"/>
      <c r="F100" s="55"/>
      <c r="G100" s="55"/>
    </row>
    <row r="101" spans="1:7" x14ac:dyDescent="0.35">
      <c r="A101" s="52" t="s">
        <v>54</v>
      </c>
      <c r="B101" s="36"/>
      <c r="C101" s="36"/>
      <c r="D101" s="57"/>
      <c r="E101" s="57"/>
      <c r="F101" s="55"/>
      <c r="G101" s="55"/>
    </row>
    <row r="102" spans="1:7" x14ac:dyDescent="0.35">
      <c r="A102" s="53"/>
      <c r="B102" s="8"/>
      <c r="C102" s="8"/>
      <c r="D102" s="58"/>
      <c r="E102" s="58"/>
      <c r="F102" s="55"/>
      <c r="G102" s="55"/>
    </row>
    <row r="103" spans="1:7" x14ac:dyDescent="0.35">
      <c r="A103" s="53"/>
      <c r="B103" s="8"/>
      <c r="C103" s="8"/>
      <c r="D103" s="58"/>
      <c r="E103" s="58"/>
      <c r="F103" s="55"/>
      <c r="G103" s="55"/>
    </row>
    <row r="104" spans="1:7" x14ac:dyDescent="0.35">
      <c r="A104" s="59"/>
      <c r="B104" s="8"/>
      <c r="C104" s="8"/>
      <c r="D104" s="60"/>
      <c r="E104" s="60"/>
      <c r="F104" s="56"/>
      <c r="G104" s="56"/>
    </row>
    <row r="107" spans="1:7" ht="17" x14ac:dyDescent="0.35">
      <c r="A107" s="50" t="s">
        <v>58</v>
      </c>
      <c r="B107" s="50"/>
      <c r="C107" s="50"/>
      <c r="D107" s="50"/>
      <c r="E107" s="50"/>
      <c r="F107" s="50"/>
      <c r="G107" s="50"/>
    </row>
    <row r="108" spans="1:7" x14ac:dyDescent="0.35">
      <c r="A108" s="46" t="s">
        <v>61</v>
      </c>
      <c r="B108" s="47"/>
      <c r="C108" s="48" t="s">
        <v>2</v>
      </c>
      <c r="D108" s="49"/>
      <c r="E108" s="42"/>
      <c r="F108" s="42"/>
    </row>
    <row r="109" spans="1:7" x14ac:dyDescent="0.35">
      <c r="A109" s="6" t="s">
        <v>11</v>
      </c>
      <c r="B109" s="40"/>
      <c r="C109" s="4" t="s">
        <v>12</v>
      </c>
      <c r="D109" s="44"/>
      <c r="E109" s="42"/>
      <c r="F109" s="42"/>
    </row>
    <row r="110" spans="1:7" x14ac:dyDescent="0.35">
      <c r="A110" s="6" t="s">
        <v>13</v>
      </c>
      <c r="B110" s="40"/>
      <c r="C110" s="4" t="s">
        <v>14</v>
      </c>
      <c r="D110" s="45"/>
      <c r="E110" s="43"/>
      <c r="F110" s="43"/>
    </row>
    <row r="111" spans="1:7" x14ac:dyDescent="0.35">
      <c r="A111" s="6" t="s">
        <v>8</v>
      </c>
      <c r="B111" s="41"/>
      <c r="C111" s="4" t="s">
        <v>9</v>
      </c>
      <c r="D111" s="22"/>
      <c r="E111" s="2"/>
      <c r="F111" s="2"/>
    </row>
    <row r="112" spans="1:7" x14ac:dyDescent="0.35">
      <c r="A112" s="63" t="s">
        <v>51</v>
      </c>
      <c r="B112" s="61" t="s">
        <v>60</v>
      </c>
      <c r="C112" s="61" t="s">
        <v>59</v>
      </c>
      <c r="D112" s="63" t="s">
        <v>3</v>
      </c>
      <c r="E112" s="63" t="s">
        <v>15</v>
      </c>
      <c r="F112" s="51" t="s">
        <v>4</v>
      </c>
      <c r="G112" s="51"/>
    </row>
    <row r="113" spans="1:7" x14ac:dyDescent="0.35">
      <c r="A113" s="63"/>
      <c r="B113" s="62"/>
      <c r="C113" s="62"/>
      <c r="D113" s="63"/>
      <c r="E113" s="63"/>
      <c r="F113" s="9" t="s">
        <v>5</v>
      </c>
      <c r="G113" s="9" t="s">
        <v>6</v>
      </c>
    </row>
    <row r="114" spans="1:7" x14ac:dyDescent="0.35">
      <c r="A114" s="52" t="s">
        <v>16</v>
      </c>
      <c r="B114" s="36"/>
      <c r="C114" s="36"/>
      <c r="D114" s="54"/>
      <c r="E114" s="54"/>
      <c r="F114" s="54"/>
      <c r="G114" s="54"/>
    </row>
    <row r="115" spans="1:7" x14ac:dyDescent="0.35">
      <c r="A115" s="53"/>
      <c r="B115" s="7"/>
      <c r="C115" s="7"/>
      <c r="D115" s="55"/>
      <c r="E115" s="55"/>
      <c r="F115" s="55"/>
      <c r="G115" s="55"/>
    </row>
    <row r="116" spans="1:7" x14ac:dyDescent="0.35">
      <c r="A116" s="53"/>
      <c r="B116" s="7"/>
      <c r="C116" s="7"/>
      <c r="D116" s="55"/>
      <c r="E116" s="55"/>
      <c r="F116" s="55"/>
      <c r="G116" s="55"/>
    </row>
    <row r="117" spans="1:7" x14ac:dyDescent="0.35">
      <c r="A117" s="53"/>
      <c r="B117" s="7"/>
      <c r="C117" s="7"/>
      <c r="D117" s="55"/>
      <c r="E117" s="55"/>
      <c r="F117" s="55"/>
      <c r="G117" s="55"/>
    </row>
    <row r="118" spans="1:7" x14ac:dyDescent="0.35">
      <c r="A118" s="52" t="s">
        <v>17</v>
      </c>
      <c r="B118" s="36"/>
      <c r="C118" s="36"/>
      <c r="D118" s="57"/>
      <c r="E118" s="57"/>
      <c r="F118" s="55"/>
      <c r="G118" s="55"/>
    </row>
    <row r="119" spans="1:7" x14ac:dyDescent="0.35">
      <c r="A119" s="53"/>
      <c r="B119" s="7"/>
      <c r="C119" s="7"/>
      <c r="D119" s="58"/>
      <c r="E119" s="58"/>
      <c r="F119" s="55"/>
      <c r="G119" s="55"/>
    </row>
    <row r="120" spans="1:7" x14ac:dyDescent="0.35">
      <c r="A120" s="53"/>
      <c r="B120" s="37"/>
      <c r="C120" s="37"/>
      <c r="D120" s="58"/>
      <c r="E120" s="58"/>
      <c r="F120" s="55"/>
      <c r="G120" s="55"/>
    </row>
    <row r="121" spans="1:7" x14ac:dyDescent="0.35">
      <c r="A121" s="53"/>
      <c r="B121" s="7"/>
      <c r="C121" s="7"/>
      <c r="D121" s="58"/>
      <c r="E121" s="58"/>
      <c r="F121" s="55"/>
      <c r="G121" s="55"/>
    </row>
    <row r="122" spans="1:7" x14ac:dyDescent="0.35">
      <c r="A122" s="52" t="s">
        <v>18</v>
      </c>
      <c r="B122" s="36"/>
      <c r="C122" s="36"/>
      <c r="D122" s="57"/>
      <c r="E122" s="57"/>
      <c r="F122" s="55"/>
      <c r="G122" s="55"/>
    </row>
    <row r="123" spans="1:7" x14ac:dyDescent="0.35">
      <c r="A123" s="53"/>
      <c r="B123" s="8"/>
      <c r="C123" s="8"/>
      <c r="D123" s="58"/>
      <c r="E123" s="58"/>
      <c r="F123" s="55"/>
      <c r="G123" s="55"/>
    </row>
    <row r="124" spans="1:7" x14ac:dyDescent="0.35">
      <c r="A124" s="53"/>
      <c r="B124" s="8"/>
      <c r="C124" s="8"/>
      <c r="D124" s="58"/>
      <c r="E124" s="58"/>
      <c r="F124" s="55"/>
      <c r="G124" s="55"/>
    </row>
    <row r="125" spans="1:7" x14ac:dyDescent="0.35">
      <c r="A125" s="53"/>
      <c r="B125" s="8"/>
      <c r="C125" s="8"/>
      <c r="D125" s="58"/>
      <c r="E125" s="58"/>
      <c r="F125" s="55"/>
      <c r="G125" s="55"/>
    </row>
    <row r="126" spans="1:7" x14ac:dyDescent="0.35">
      <c r="A126" s="52" t="s">
        <v>52</v>
      </c>
      <c r="B126" s="36"/>
      <c r="C126" s="36"/>
      <c r="D126" s="54"/>
      <c r="E126" s="54"/>
      <c r="F126" s="55"/>
      <c r="G126" s="55"/>
    </row>
    <row r="127" spans="1:7" x14ac:dyDescent="0.35">
      <c r="A127" s="53"/>
      <c r="B127" s="7"/>
      <c r="C127" s="7"/>
      <c r="D127" s="55"/>
      <c r="E127" s="55"/>
      <c r="F127" s="55"/>
      <c r="G127" s="55"/>
    </row>
    <row r="128" spans="1:7" x14ac:dyDescent="0.35">
      <c r="A128" s="53"/>
      <c r="B128" s="7"/>
      <c r="C128" s="7"/>
      <c r="D128" s="55"/>
      <c r="E128" s="55"/>
      <c r="F128" s="55"/>
      <c r="G128" s="55"/>
    </row>
    <row r="129" spans="1:7" x14ac:dyDescent="0.35">
      <c r="A129" s="53"/>
      <c r="B129" s="7"/>
      <c r="C129" s="7"/>
      <c r="D129" s="55"/>
      <c r="E129" s="55"/>
      <c r="F129" s="55"/>
      <c r="G129" s="55"/>
    </row>
    <row r="130" spans="1:7" x14ac:dyDescent="0.35">
      <c r="A130" s="52" t="s">
        <v>53</v>
      </c>
      <c r="B130" s="36"/>
      <c r="C130" s="36"/>
      <c r="D130" s="57"/>
      <c r="E130" s="57"/>
      <c r="F130" s="55"/>
      <c r="G130" s="55"/>
    </row>
    <row r="131" spans="1:7" x14ac:dyDescent="0.35">
      <c r="A131" s="53"/>
      <c r="B131" s="7"/>
      <c r="C131" s="7"/>
      <c r="D131" s="58"/>
      <c r="E131" s="58"/>
      <c r="F131" s="55"/>
      <c r="G131" s="55"/>
    </row>
    <row r="132" spans="1:7" x14ac:dyDescent="0.35">
      <c r="A132" s="53"/>
      <c r="B132" s="37"/>
      <c r="C132" s="37"/>
      <c r="D132" s="58"/>
      <c r="E132" s="58"/>
      <c r="F132" s="55"/>
      <c r="G132" s="55"/>
    </row>
    <row r="133" spans="1:7" x14ac:dyDescent="0.35">
      <c r="A133" s="53"/>
      <c r="B133" s="7"/>
      <c r="C133" s="7"/>
      <c r="D133" s="58"/>
      <c r="E133" s="58"/>
      <c r="F133" s="55"/>
      <c r="G133" s="55"/>
    </row>
    <row r="134" spans="1:7" x14ac:dyDescent="0.35">
      <c r="A134" s="52" t="s">
        <v>54</v>
      </c>
      <c r="B134" s="36"/>
      <c r="C134" s="36"/>
      <c r="D134" s="57"/>
      <c r="E134" s="57"/>
      <c r="F134" s="55"/>
      <c r="G134" s="55"/>
    </row>
    <row r="135" spans="1:7" x14ac:dyDescent="0.35">
      <c r="A135" s="53"/>
      <c r="B135" s="8"/>
      <c r="C135" s="8"/>
      <c r="D135" s="58"/>
      <c r="E135" s="58"/>
      <c r="F135" s="55"/>
      <c r="G135" s="55"/>
    </row>
    <row r="136" spans="1:7" x14ac:dyDescent="0.35">
      <c r="A136" s="53"/>
      <c r="B136" s="8"/>
      <c r="C136" s="8"/>
      <c r="D136" s="58"/>
      <c r="E136" s="58"/>
      <c r="F136" s="55"/>
      <c r="G136" s="55"/>
    </row>
    <row r="137" spans="1:7" x14ac:dyDescent="0.35">
      <c r="A137" s="59"/>
      <c r="B137" s="8"/>
      <c r="C137" s="8"/>
      <c r="D137" s="60"/>
      <c r="E137" s="60"/>
      <c r="F137" s="56"/>
      <c r="G137" s="56"/>
    </row>
  </sheetData>
  <mergeCells count="112">
    <mergeCell ref="C79:C80"/>
    <mergeCell ref="D101:D104"/>
    <mergeCell ref="F46:G46"/>
    <mergeCell ref="A35:A38"/>
    <mergeCell ref="A74:G74"/>
    <mergeCell ref="F79:G79"/>
    <mergeCell ref="A1:G1"/>
    <mergeCell ref="A2:G2"/>
    <mergeCell ref="A3:G3"/>
    <mergeCell ref="B5:G5"/>
    <mergeCell ref="F15:F38"/>
    <mergeCell ref="G15:G38"/>
    <mergeCell ref="F48:F71"/>
    <mergeCell ref="G48:G71"/>
    <mergeCell ref="A13:A14"/>
    <mergeCell ref="B13:B14"/>
    <mergeCell ref="D13:D14"/>
    <mergeCell ref="E13:E14"/>
    <mergeCell ref="F13:G13"/>
    <mergeCell ref="A8:G8"/>
    <mergeCell ref="A15:A18"/>
    <mergeCell ref="D15:D18"/>
    <mergeCell ref="E15:E18"/>
    <mergeCell ref="D35:D38"/>
    <mergeCell ref="E35:E38"/>
    <mergeCell ref="C13:C14"/>
    <mergeCell ref="A19:A22"/>
    <mergeCell ref="D19:D22"/>
    <mergeCell ref="E19:E22"/>
    <mergeCell ref="A23:A26"/>
    <mergeCell ref="D23:D26"/>
    <mergeCell ref="E23:E26"/>
    <mergeCell ref="A27:A30"/>
    <mergeCell ref="D27:D30"/>
    <mergeCell ref="E27:E30"/>
    <mergeCell ref="A68:A71"/>
    <mergeCell ref="D68:D71"/>
    <mergeCell ref="E68:E71"/>
    <mergeCell ref="A56:A59"/>
    <mergeCell ref="D56:D59"/>
    <mergeCell ref="E56:E59"/>
    <mergeCell ref="A31:A34"/>
    <mergeCell ref="D31:D34"/>
    <mergeCell ref="E31:E34"/>
    <mergeCell ref="A46:A47"/>
    <mergeCell ref="B46:B47"/>
    <mergeCell ref="D46:D47"/>
    <mergeCell ref="E46:E47"/>
    <mergeCell ref="C46:C47"/>
    <mergeCell ref="A48:A51"/>
    <mergeCell ref="D48:D51"/>
    <mergeCell ref="E48:E51"/>
    <mergeCell ref="A52:A55"/>
    <mergeCell ref="D52:D55"/>
    <mergeCell ref="E52:E55"/>
    <mergeCell ref="E130:E133"/>
    <mergeCell ref="A112:A113"/>
    <mergeCell ref="B112:B113"/>
    <mergeCell ref="D112:D113"/>
    <mergeCell ref="E112:E113"/>
    <mergeCell ref="A60:A63"/>
    <mergeCell ref="D60:D63"/>
    <mergeCell ref="E60:E63"/>
    <mergeCell ref="A64:A67"/>
    <mergeCell ref="D64:D67"/>
    <mergeCell ref="E64:E67"/>
    <mergeCell ref="A89:A92"/>
    <mergeCell ref="D89:D92"/>
    <mergeCell ref="E89:E92"/>
    <mergeCell ref="A79:A80"/>
    <mergeCell ref="B79:B80"/>
    <mergeCell ref="D79:D80"/>
    <mergeCell ref="E79:E80"/>
    <mergeCell ref="A81:A84"/>
    <mergeCell ref="D81:D84"/>
    <mergeCell ref="E81:E84"/>
    <mergeCell ref="A85:A88"/>
    <mergeCell ref="D85:D88"/>
    <mergeCell ref="E85:E88"/>
    <mergeCell ref="E93:E96"/>
    <mergeCell ref="A97:A100"/>
    <mergeCell ref="D97:D100"/>
    <mergeCell ref="E97:E100"/>
    <mergeCell ref="E101:E104"/>
    <mergeCell ref="A101:A104"/>
    <mergeCell ref="F81:F104"/>
    <mergeCell ref="G81:G104"/>
    <mergeCell ref="C112:C113"/>
    <mergeCell ref="A41:G41"/>
    <mergeCell ref="F112:G112"/>
    <mergeCell ref="A114:A117"/>
    <mergeCell ref="D114:D117"/>
    <mergeCell ref="E114:E117"/>
    <mergeCell ref="F114:F137"/>
    <mergeCell ref="G114:G137"/>
    <mergeCell ref="A118:A121"/>
    <mergeCell ref="D118:D121"/>
    <mergeCell ref="E118:E121"/>
    <mergeCell ref="A122:A125"/>
    <mergeCell ref="D122:D125"/>
    <mergeCell ref="E122:E125"/>
    <mergeCell ref="A134:A137"/>
    <mergeCell ref="D134:D137"/>
    <mergeCell ref="E134:E137"/>
    <mergeCell ref="A126:A129"/>
    <mergeCell ref="D126:D129"/>
    <mergeCell ref="E126:E129"/>
    <mergeCell ref="A130:A133"/>
    <mergeCell ref="D130:D133"/>
    <mergeCell ref="A107:G107"/>
    <mergeCell ref="A93:A96"/>
    <mergeCell ref="D93:D96"/>
  </mergeCells>
  <dataValidations count="1">
    <dataValidation type="list" allowBlank="1" showInputMessage="1" showErrorMessage="1" sqref="E15:E38 E48:E71 E81:E104 E114:E137" xr:uid="{5452291E-C85C-4916-839A-6C94B40C9F0D}">
      <formula1>"Competent,Not Yet Competent"</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9CF16-C1FD-40BF-A05D-9947E489776D}">
  <dimension ref="A1:AF12"/>
  <sheetViews>
    <sheetView zoomScaleNormal="100" workbookViewId="0">
      <selection activeCell="M22" sqref="M22"/>
    </sheetView>
  </sheetViews>
  <sheetFormatPr defaultColWidth="8.81640625" defaultRowHeight="14.5" x14ac:dyDescent="0.35"/>
  <cols>
    <col min="1" max="1" width="5.81640625" customWidth="1"/>
    <col min="2" max="2" width="19.453125" customWidth="1"/>
    <col min="3" max="3" width="15.7265625" customWidth="1"/>
    <col min="4" max="12" width="13.7265625" customWidth="1"/>
    <col min="13" max="13" width="14" customWidth="1"/>
    <col min="14" max="14" width="24.7265625" customWidth="1"/>
    <col min="15" max="15" width="14" customWidth="1"/>
    <col min="16" max="16" width="24.7265625" customWidth="1"/>
    <col min="17" max="17" width="23.54296875" customWidth="1"/>
    <col min="18" max="18" width="42.90625" hidden="1" customWidth="1"/>
    <col min="19" max="19" width="3.1796875" hidden="1" customWidth="1"/>
    <col min="20" max="25" width="14.1796875" customWidth="1"/>
    <col min="26" max="31" width="15.6328125" customWidth="1"/>
    <col min="32" max="32" width="9.90625" bestFit="1" customWidth="1"/>
  </cols>
  <sheetData>
    <row r="1" spans="1:32" s="34" customFormat="1" ht="17" x14ac:dyDescent="0.4">
      <c r="A1" s="70" t="s">
        <v>19</v>
      </c>
      <c r="B1" s="71"/>
      <c r="C1" s="71"/>
      <c r="D1" s="71"/>
      <c r="E1" s="71"/>
      <c r="F1" s="71"/>
      <c r="G1" s="71"/>
      <c r="H1" s="71"/>
      <c r="I1" s="71"/>
      <c r="J1" s="71"/>
      <c r="K1" s="38"/>
      <c r="L1" s="38"/>
      <c r="M1" s="72" t="s">
        <v>42</v>
      </c>
      <c r="N1" s="73"/>
      <c r="O1" s="74" t="s">
        <v>43</v>
      </c>
      <c r="P1" s="75"/>
      <c r="Q1" s="76" t="s">
        <v>62</v>
      </c>
      <c r="R1" s="77"/>
      <c r="S1" s="77"/>
      <c r="T1" s="77"/>
      <c r="U1" s="77"/>
      <c r="V1" s="77"/>
      <c r="W1" s="77"/>
      <c r="X1" s="77"/>
      <c r="Y1" s="77"/>
      <c r="Z1" s="77"/>
      <c r="AA1" s="77"/>
      <c r="AB1" s="77"/>
      <c r="AC1" s="77"/>
      <c r="AD1" s="77"/>
      <c r="AE1" s="77"/>
      <c r="AF1" s="77"/>
    </row>
    <row r="2" spans="1:32" s="17" customFormat="1" ht="44" customHeight="1" x14ac:dyDescent="0.35">
      <c r="A2" s="13" t="s">
        <v>20</v>
      </c>
      <c r="B2" s="13" t="s">
        <v>21</v>
      </c>
      <c r="C2" s="13" t="s">
        <v>22</v>
      </c>
      <c r="D2" s="13" t="s">
        <v>23</v>
      </c>
      <c r="E2" s="13" t="s">
        <v>24</v>
      </c>
      <c r="F2" s="13" t="s">
        <v>25</v>
      </c>
      <c r="G2" s="14" t="s">
        <v>26</v>
      </c>
      <c r="H2" s="13" t="s">
        <v>27</v>
      </c>
      <c r="I2" s="13" t="s">
        <v>28</v>
      </c>
      <c r="J2" s="13" t="s">
        <v>41</v>
      </c>
      <c r="K2" s="13" t="s">
        <v>63</v>
      </c>
      <c r="L2" s="13" t="s">
        <v>64</v>
      </c>
      <c r="M2" s="15" t="s">
        <v>29</v>
      </c>
      <c r="N2" s="15" t="s">
        <v>30</v>
      </c>
      <c r="O2" s="16" t="s">
        <v>31</v>
      </c>
      <c r="P2" s="16" t="s">
        <v>30</v>
      </c>
      <c r="Q2" s="30" t="s">
        <v>50</v>
      </c>
      <c r="R2" s="31" t="s">
        <v>32</v>
      </c>
      <c r="S2" s="32" t="s">
        <v>33</v>
      </c>
      <c r="T2" s="30" t="s">
        <v>34</v>
      </c>
      <c r="U2" s="30" t="s">
        <v>35</v>
      </c>
      <c r="V2" s="30" t="s">
        <v>36</v>
      </c>
      <c r="W2" s="30" t="s">
        <v>37</v>
      </c>
      <c r="X2" s="30" t="s">
        <v>38</v>
      </c>
      <c r="Y2" s="30" t="s">
        <v>39</v>
      </c>
      <c r="Z2" s="35" t="s">
        <v>44</v>
      </c>
      <c r="AA2" s="35" t="s">
        <v>45</v>
      </c>
      <c r="AB2" s="35" t="s">
        <v>46</v>
      </c>
      <c r="AC2" s="35" t="s">
        <v>47</v>
      </c>
      <c r="AD2" s="35" t="s">
        <v>48</v>
      </c>
      <c r="AE2" s="35" t="s">
        <v>49</v>
      </c>
      <c r="AF2" s="33" t="s">
        <v>40</v>
      </c>
    </row>
    <row r="3" spans="1:32" ht="15.5" x14ac:dyDescent="0.35">
      <c r="A3" s="18">
        <v>1</v>
      </c>
      <c r="B3" s="18">
        <f>'OJT Plan for New Hire(s)'!B9</f>
        <v>0</v>
      </c>
      <c r="C3" s="39"/>
      <c r="D3" s="19"/>
      <c r="E3" s="18"/>
      <c r="F3" s="19"/>
      <c r="G3" s="20"/>
      <c r="H3" s="19"/>
      <c r="I3" s="19"/>
      <c r="J3" s="29"/>
      <c r="K3" s="29">
        <f>'OJT Plan for New Hire(s)'!B12</f>
        <v>0</v>
      </c>
      <c r="L3" s="29">
        <f>'OJT Plan for New Hire(s)'!D12</f>
        <v>0</v>
      </c>
      <c r="M3" s="21"/>
      <c r="N3" s="19"/>
      <c r="O3" s="22"/>
      <c r="P3" s="22"/>
      <c r="Q3" s="23"/>
      <c r="R3" s="24" t="str">
        <f>IF(Q3= "Standard", "$4,000", IF(Q3="Enhanced", "$6,000",IF(Q3="", "")))</f>
        <v/>
      </c>
      <c r="S3" s="25" t="str">
        <f t="shared" ref="S3:S12" si="0">IF(Q3="Standard", "70%", IF(Q3= "Enhanced", "90%", IF(Q3= "", "")))</f>
        <v/>
      </c>
      <c r="T3" s="26"/>
      <c r="U3" s="26"/>
      <c r="V3" s="26"/>
      <c r="W3" s="26"/>
      <c r="X3" s="26"/>
      <c r="Y3" s="26"/>
      <c r="Z3" s="27" t="e">
        <f t="shared" ref="Z3:AE12" si="1">MIN(($S3*T3),VALUE($R3))</f>
        <v>#VALUE!</v>
      </c>
      <c r="AA3" s="27" t="e">
        <f t="shared" si="1"/>
        <v>#VALUE!</v>
      </c>
      <c r="AB3" s="27" t="e">
        <f t="shared" si="1"/>
        <v>#VALUE!</v>
      </c>
      <c r="AC3" s="27" t="e">
        <f t="shared" si="1"/>
        <v>#VALUE!</v>
      </c>
      <c r="AD3" s="27" t="e">
        <f t="shared" si="1"/>
        <v>#VALUE!</v>
      </c>
      <c r="AE3" s="27" t="e">
        <f t="shared" si="1"/>
        <v>#VALUE!</v>
      </c>
      <c r="AF3" s="28" t="e">
        <f t="shared" ref="AF3:AF12" si="2">SUM(Z3:AE3)</f>
        <v>#VALUE!</v>
      </c>
    </row>
    <row r="4" spans="1:32" ht="15.5" x14ac:dyDescent="0.35">
      <c r="A4" s="18">
        <v>2</v>
      </c>
      <c r="B4" s="18">
        <f>'OJT Plan for New Hire(s)'!B42</f>
        <v>0</v>
      </c>
      <c r="C4" s="39"/>
      <c r="D4" s="19"/>
      <c r="E4" s="18"/>
      <c r="F4" s="19"/>
      <c r="G4" s="20"/>
      <c r="H4" s="19"/>
      <c r="I4" s="19"/>
      <c r="J4" s="29"/>
      <c r="K4" s="29">
        <f>'OJT Plan for New Hire(s)'!B45</f>
        <v>0</v>
      </c>
      <c r="L4" s="29">
        <f>'OJT Plan for New Hire(s)'!D45</f>
        <v>0</v>
      </c>
      <c r="M4" s="21"/>
      <c r="N4" s="19"/>
      <c r="O4" s="22"/>
      <c r="P4" s="22"/>
      <c r="Q4" s="23"/>
      <c r="R4" s="24" t="str">
        <f t="shared" ref="R4:R12" si="3">IF(Q4= "Standard", "$4,000", IF(Q4="Enhanced", "$6,000",IF(Q4="", "")))</f>
        <v/>
      </c>
      <c r="S4" s="25" t="str">
        <f t="shared" si="0"/>
        <v/>
      </c>
      <c r="T4" s="26"/>
      <c r="U4" s="26"/>
      <c r="V4" s="26"/>
      <c r="W4" s="26"/>
      <c r="X4" s="26"/>
      <c r="Y4" s="26"/>
      <c r="Z4" s="27" t="e">
        <f t="shared" si="1"/>
        <v>#VALUE!</v>
      </c>
      <c r="AA4" s="27" t="e">
        <f t="shared" si="1"/>
        <v>#VALUE!</v>
      </c>
      <c r="AB4" s="27" t="e">
        <f t="shared" si="1"/>
        <v>#VALUE!</v>
      </c>
      <c r="AC4" s="27" t="e">
        <f t="shared" si="1"/>
        <v>#VALUE!</v>
      </c>
      <c r="AD4" s="27" t="e">
        <f t="shared" si="1"/>
        <v>#VALUE!</v>
      </c>
      <c r="AE4" s="27" t="e">
        <f t="shared" si="1"/>
        <v>#VALUE!</v>
      </c>
      <c r="AF4" s="28" t="e">
        <f t="shared" si="2"/>
        <v>#VALUE!</v>
      </c>
    </row>
    <row r="5" spans="1:32" ht="15.5" x14ac:dyDescent="0.35">
      <c r="A5" s="18">
        <v>3</v>
      </c>
      <c r="B5" s="18">
        <f>'OJT Plan for New Hire(s)'!B75</f>
        <v>0</v>
      </c>
      <c r="C5" s="39"/>
      <c r="D5" s="19"/>
      <c r="E5" s="18"/>
      <c r="F5" s="19"/>
      <c r="G5" s="20"/>
      <c r="H5" s="19"/>
      <c r="I5" s="19"/>
      <c r="J5" s="29"/>
      <c r="K5" s="29">
        <f>'OJT Plan for New Hire(s)'!B78</f>
        <v>0</v>
      </c>
      <c r="L5" s="29">
        <f>'OJT Plan for New Hire(s)'!D78</f>
        <v>0</v>
      </c>
      <c r="M5" s="21"/>
      <c r="N5" s="19"/>
      <c r="O5" s="22"/>
      <c r="P5" s="22"/>
      <c r="Q5" s="23"/>
      <c r="R5" s="24" t="str">
        <f t="shared" si="3"/>
        <v/>
      </c>
      <c r="S5" s="25" t="str">
        <f t="shared" si="0"/>
        <v/>
      </c>
      <c r="T5" s="26"/>
      <c r="U5" s="26"/>
      <c r="V5" s="26"/>
      <c r="W5" s="26"/>
      <c r="X5" s="26"/>
      <c r="Y5" s="26"/>
      <c r="Z5" s="27" t="e">
        <f t="shared" si="1"/>
        <v>#VALUE!</v>
      </c>
      <c r="AA5" s="27" t="e">
        <f t="shared" si="1"/>
        <v>#VALUE!</v>
      </c>
      <c r="AB5" s="27" t="e">
        <f t="shared" si="1"/>
        <v>#VALUE!</v>
      </c>
      <c r="AC5" s="27" t="e">
        <f t="shared" si="1"/>
        <v>#VALUE!</v>
      </c>
      <c r="AD5" s="27" t="e">
        <f t="shared" si="1"/>
        <v>#VALUE!</v>
      </c>
      <c r="AE5" s="27" t="e">
        <f t="shared" si="1"/>
        <v>#VALUE!</v>
      </c>
      <c r="AF5" s="28" t="e">
        <f t="shared" si="2"/>
        <v>#VALUE!</v>
      </c>
    </row>
    <row r="6" spans="1:32" ht="15.5" x14ac:dyDescent="0.35">
      <c r="A6" s="18">
        <v>4</v>
      </c>
      <c r="B6" s="18">
        <f>'OJT Plan for New Hire(s)'!B108</f>
        <v>0</v>
      </c>
      <c r="C6" s="39"/>
      <c r="D6" s="19"/>
      <c r="E6" s="18"/>
      <c r="F6" s="19"/>
      <c r="G6" s="20"/>
      <c r="H6" s="19"/>
      <c r="I6" s="19"/>
      <c r="J6" s="29"/>
      <c r="K6" s="29">
        <f>'OJT Plan for New Hire(s)'!B111</f>
        <v>0</v>
      </c>
      <c r="L6" s="29">
        <f>'OJT Plan for New Hire(s)'!D111</f>
        <v>0</v>
      </c>
      <c r="M6" s="21"/>
      <c r="N6" s="19"/>
      <c r="O6" s="22"/>
      <c r="P6" s="22"/>
      <c r="Q6" s="23"/>
      <c r="R6" s="24" t="str">
        <f t="shared" si="3"/>
        <v/>
      </c>
      <c r="S6" s="25" t="str">
        <f t="shared" si="0"/>
        <v/>
      </c>
      <c r="T6" s="26"/>
      <c r="U6" s="26"/>
      <c r="V6" s="26"/>
      <c r="W6" s="26"/>
      <c r="X6" s="26"/>
      <c r="Y6" s="26"/>
      <c r="Z6" s="27" t="e">
        <f t="shared" si="1"/>
        <v>#VALUE!</v>
      </c>
      <c r="AA6" s="27" t="e">
        <f t="shared" si="1"/>
        <v>#VALUE!</v>
      </c>
      <c r="AB6" s="27" t="e">
        <f t="shared" si="1"/>
        <v>#VALUE!</v>
      </c>
      <c r="AC6" s="27" t="e">
        <f t="shared" si="1"/>
        <v>#VALUE!</v>
      </c>
      <c r="AD6" s="27" t="e">
        <f t="shared" si="1"/>
        <v>#VALUE!</v>
      </c>
      <c r="AE6" s="27" t="e">
        <f t="shared" si="1"/>
        <v>#VALUE!</v>
      </c>
      <c r="AF6" s="28" t="e">
        <f t="shared" si="2"/>
        <v>#VALUE!</v>
      </c>
    </row>
    <row r="7" spans="1:32" ht="15.5" x14ac:dyDescent="0.35">
      <c r="A7" s="18">
        <v>5</v>
      </c>
      <c r="B7" s="18"/>
      <c r="C7" s="39"/>
      <c r="D7" s="19"/>
      <c r="E7" s="18"/>
      <c r="F7" s="19"/>
      <c r="G7" s="20"/>
      <c r="H7" s="19"/>
      <c r="I7" s="19"/>
      <c r="J7" s="29"/>
      <c r="K7" s="29"/>
      <c r="L7" s="29"/>
      <c r="M7" s="21"/>
      <c r="N7" s="19"/>
      <c r="O7" s="22"/>
      <c r="P7" s="22"/>
      <c r="Q7" s="23"/>
      <c r="R7" s="24" t="str">
        <f t="shared" si="3"/>
        <v/>
      </c>
      <c r="S7" s="25" t="str">
        <f t="shared" si="0"/>
        <v/>
      </c>
      <c r="T7" s="26"/>
      <c r="U7" s="26"/>
      <c r="V7" s="26"/>
      <c r="W7" s="26"/>
      <c r="X7" s="26"/>
      <c r="Y7" s="26"/>
      <c r="Z7" s="27" t="e">
        <f t="shared" si="1"/>
        <v>#VALUE!</v>
      </c>
      <c r="AA7" s="27" t="e">
        <f t="shared" si="1"/>
        <v>#VALUE!</v>
      </c>
      <c r="AB7" s="27" t="e">
        <f t="shared" si="1"/>
        <v>#VALUE!</v>
      </c>
      <c r="AC7" s="27" t="e">
        <f t="shared" si="1"/>
        <v>#VALUE!</v>
      </c>
      <c r="AD7" s="27" t="e">
        <f t="shared" si="1"/>
        <v>#VALUE!</v>
      </c>
      <c r="AE7" s="27" t="e">
        <f t="shared" si="1"/>
        <v>#VALUE!</v>
      </c>
      <c r="AF7" s="28" t="e">
        <f t="shared" si="2"/>
        <v>#VALUE!</v>
      </c>
    </row>
    <row r="8" spans="1:32" ht="15.5" x14ac:dyDescent="0.35">
      <c r="A8" s="18">
        <v>6</v>
      </c>
      <c r="B8" s="18"/>
      <c r="C8" s="39"/>
      <c r="D8" s="19"/>
      <c r="E8" s="18"/>
      <c r="F8" s="19"/>
      <c r="G8" s="20"/>
      <c r="H8" s="19"/>
      <c r="I8" s="19"/>
      <c r="J8" s="29"/>
      <c r="K8" s="29"/>
      <c r="L8" s="29"/>
      <c r="M8" s="21"/>
      <c r="N8" s="19"/>
      <c r="O8" s="22"/>
      <c r="P8" s="22"/>
      <c r="Q8" s="23"/>
      <c r="R8" s="24" t="str">
        <f t="shared" si="3"/>
        <v/>
      </c>
      <c r="S8" s="25" t="str">
        <f t="shared" si="0"/>
        <v/>
      </c>
      <c r="T8" s="26"/>
      <c r="U8" s="26"/>
      <c r="V8" s="26"/>
      <c r="W8" s="26"/>
      <c r="X8" s="26"/>
      <c r="Y8" s="26"/>
      <c r="Z8" s="27" t="e">
        <f t="shared" si="1"/>
        <v>#VALUE!</v>
      </c>
      <c r="AA8" s="27" t="e">
        <f t="shared" si="1"/>
        <v>#VALUE!</v>
      </c>
      <c r="AB8" s="27" t="e">
        <f t="shared" si="1"/>
        <v>#VALUE!</v>
      </c>
      <c r="AC8" s="27" t="e">
        <f t="shared" si="1"/>
        <v>#VALUE!</v>
      </c>
      <c r="AD8" s="27" t="e">
        <f t="shared" si="1"/>
        <v>#VALUE!</v>
      </c>
      <c r="AE8" s="27" t="e">
        <f t="shared" si="1"/>
        <v>#VALUE!</v>
      </c>
      <c r="AF8" s="28" t="e">
        <f t="shared" si="2"/>
        <v>#VALUE!</v>
      </c>
    </row>
    <row r="9" spans="1:32" ht="15.5" x14ac:dyDescent="0.35">
      <c r="A9" s="18">
        <v>7</v>
      </c>
      <c r="B9" s="18"/>
      <c r="C9" s="39"/>
      <c r="D9" s="19"/>
      <c r="E9" s="18"/>
      <c r="F9" s="19"/>
      <c r="G9" s="20"/>
      <c r="H9" s="19"/>
      <c r="I9" s="19"/>
      <c r="J9" s="29"/>
      <c r="K9" s="29"/>
      <c r="L9" s="29"/>
      <c r="M9" s="21"/>
      <c r="N9" s="19"/>
      <c r="O9" s="22"/>
      <c r="P9" s="22"/>
      <c r="Q9" s="23"/>
      <c r="R9" s="24" t="str">
        <f t="shared" si="3"/>
        <v/>
      </c>
      <c r="S9" s="25" t="str">
        <f t="shared" si="0"/>
        <v/>
      </c>
      <c r="T9" s="26"/>
      <c r="U9" s="26"/>
      <c r="V9" s="26"/>
      <c r="W9" s="26"/>
      <c r="X9" s="26"/>
      <c r="Y9" s="26"/>
      <c r="Z9" s="27" t="e">
        <f t="shared" si="1"/>
        <v>#VALUE!</v>
      </c>
      <c r="AA9" s="27" t="e">
        <f t="shared" si="1"/>
        <v>#VALUE!</v>
      </c>
      <c r="AB9" s="27" t="e">
        <f t="shared" si="1"/>
        <v>#VALUE!</v>
      </c>
      <c r="AC9" s="27" t="e">
        <f t="shared" si="1"/>
        <v>#VALUE!</v>
      </c>
      <c r="AD9" s="27" t="e">
        <f t="shared" si="1"/>
        <v>#VALUE!</v>
      </c>
      <c r="AE9" s="27" t="e">
        <f t="shared" si="1"/>
        <v>#VALUE!</v>
      </c>
      <c r="AF9" s="28" t="e">
        <f t="shared" si="2"/>
        <v>#VALUE!</v>
      </c>
    </row>
    <row r="10" spans="1:32" ht="15.5" x14ac:dyDescent="0.35">
      <c r="A10" s="18">
        <v>8</v>
      </c>
      <c r="B10" s="18"/>
      <c r="C10" s="39"/>
      <c r="D10" s="19"/>
      <c r="E10" s="18"/>
      <c r="F10" s="19"/>
      <c r="G10" s="20"/>
      <c r="H10" s="19"/>
      <c r="I10" s="19"/>
      <c r="J10" s="29"/>
      <c r="K10" s="29"/>
      <c r="L10" s="29"/>
      <c r="M10" s="21"/>
      <c r="N10" s="19"/>
      <c r="O10" s="22"/>
      <c r="P10" s="22"/>
      <c r="Q10" s="23"/>
      <c r="R10" s="24" t="str">
        <f t="shared" si="3"/>
        <v/>
      </c>
      <c r="S10" s="25" t="str">
        <f t="shared" si="0"/>
        <v/>
      </c>
      <c r="T10" s="26"/>
      <c r="U10" s="26"/>
      <c r="V10" s="26"/>
      <c r="W10" s="26"/>
      <c r="X10" s="26"/>
      <c r="Y10" s="26"/>
      <c r="Z10" s="27" t="e">
        <f t="shared" si="1"/>
        <v>#VALUE!</v>
      </c>
      <c r="AA10" s="27" t="e">
        <f t="shared" si="1"/>
        <v>#VALUE!</v>
      </c>
      <c r="AB10" s="27" t="e">
        <f t="shared" si="1"/>
        <v>#VALUE!</v>
      </c>
      <c r="AC10" s="27" t="e">
        <f t="shared" si="1"/>
        <v>#VALUE!</v>
      </c>
      <c r="AD10" s="27" t="e">
        <f t="shared" si="1"/>
        <v>#VALUE!</v>
      </c>
      <c r="AE10" s="27" t="e">
        <f t="shared" si="1"/>
        <v>#VALUE!</v>
      </c>
      <c r="AF10" s="28" t="e">
        <f t="shared" si="2"/>
        <v>#VALUE!</v>
      </c>
    </row>
    <row r="11" spans="1:32" ht="15.5" x14ac:dyDescent="0.35">
      <c r="A11" s="18">
        <v>9</v>
      </c>
      <c r="B11" s="18"/>
      <c r="C11" s="39"/>
      <c r="D11" s="19"/>
      <c r="E11" s="18"/>
      <c r="F11" s="19"/>
      <c r="G11" s="20"/>
      <c r="H11" s="19"/>
      <c r="I11" s="19"/>
      <c r="J11" s="29"/>
      <c r="K11" s="29"/>
      <c r="L11" s="29"/>
      <c r="M11" s="21"/>
      <c r="N11" s="19"/>
      <c r="O11" s="22"/>
      <c r="P11" s="22"/>
      <c r="Q11" s="23"/>
      <c r="R11" s="24" t="str">
        <f t="shared" si="3"/>
        <v/>
      </c>
      <c r="S11" s="25" t="str">
        <f t="shared" si="0"/>
        <v/>
      </c>
      <c r="T11" s="26"/>
      <c r="U11" s="26"/>
      <c r="V11" s="26"/>
      <c r="W11" s="26"/>
      <c r="X11" s="26"/>
      <c r="Y11" s="26"/>
      <c r="Z11" s="27" t="e">
        <f t="shared" si="1"/>
        <v>#VALUE!</v>
      </c>
      <c r="AA11" s="27" t="e">
        <f t="shared" si="1"/>
        <v>#VALUE!</v>
      </c>
      <c r="AB11" s="27" t="e">
        <f t="shared" si="1"/>
        <v>#VALUE!</v>
      </c>
      <c r="AC11" s="27" t="e">
        <f t="shared" si="1"/>
        <v>#VALUE!</v>
      </c>
      <c r="AD11" s="27" t="e">
        <f t="shared" si="1"/>
        <v>#VALUE!</v>
      </c>
      <c r="AE11" s="27" t="e">
        <f t="shared" si="1"/>
        <v>#VALUE!</v>
      </c>
      <c r="AF11" s="28" t="e">
        <f t="shared" si="2"/>
        <v>#VALUE!</v>
      </c>
    </row>
    <row r="12" spans="1:32" ht="15.5" x14ac:dyDescent="0.35">
      <c r="A12" s="18">
        <v>10</v>
      </c>
      <c r="B12" s="18"/>
      <c r="C12" s="39"/>
      <c r="D12" s="19"/>
      <c r="E12" s="18"/>
      <c r="F12" s="19"/>
      <c r="G12" s="20"/>
      <c r="H12" s="19"/>
      <c r="I12" s="19"/>
      <c r="J12" s="29"/>
      <c r="K12" s="29"/>
      <c r="L12" s="29"/>
      <c r="M12" s="21"/>
      <c r="N12" s="19"/>
      <c r="O12" s="22"/>
      <c r="P12" s="22"/>
      <c r="Q12" s="23"/>
      <c r="R12" s="24" t="str">
        <f t="shared" si="3"/>
        <v/>
      </c>
      <c r="S12" s="25" t="str">
        <f t="shared" si="0"/>
        <v/>
      </c>
      <c r="T12" s="26"/>
      <c r="U12" s="26"/>
      <c r="V12" s="26"/>
      <c r="W12" s="26"/>
      <c r="X12" s="26"/>
      <c r="Y12" s="26"/>
      <c r="Z12" s="27" t="e">
        <f t="shared" si="1"/>
        <v>#VALUE!</v>
      </c>
      <c r="AA12" s="27" t="e">
        <f t="shared" si="1"/>
        <v>#VALUE!</v>
      </c>
      <c r="AB12" s="27" t="e">
        <f t="shared" si="1"/>
        <v>#VALUE!</v>
      </c>
      <c r="AC12" s="27" t="e">
        <f t="shared" si="1"/>
        <v>#VALUE!</v>
      </c>
      <c r="AD12" s="27" t="e">
        <f t="shared" si="1"/>
        <v>#VALUE!</v>
      </c>
      <c r="AE12" s="27" t="e">
        <f t="shared" si="1"/>
        <v>#VALUE!</v>
      </c>
      <c r="AF12" s="28" t="e">
        <f t="shared" si="2"/>
        <v>#VALUE!</v>
      </c>
    </row>
  </sheetData>
  <mergeCells count="4">
    <mergeCell ref="A1:J1"/>
    <mergeCell ref="M1:N1"/>
    <mergeCell ref="O1:P1"/>
    <mergeCell ref="Q1:AF1"/>
  </mergeCells>
  <conditionalFormatting sqref="Z2:AE2">
    <cfRule type="containsErrors" dxfId="1" priority="1">
      <formula>ISERROR(Z2)</formula>
    </cfRule>
  </conditionalFormatting>
  <conditionalFormatting sqref="Z2:AF2 AF3:AF12">
    <cfRule type="containsErrors" dxfId="0" priority="2">
      <formula>ISERROR(Z2)</formula>
    </cfRule>
  </conditionalFormatting>
  <dataValidations count="8">
    <dataValidation type="list" allowBlank="1" showInputMessage="1" showErrorMessage="1" sqref="Q3:Q12" xr:uid="{82669CEC-BF2B-42F1-9FAF-C2D9E311C18C}">
      <formula1>"Standard, Enhanced"</formula1>
    </dataValidation>
    <dataValidation type="whole" operator="greaterThan" allowBlank="1" showInputMessage="1" showErrorMessage="1" errorTitle="Error" error="Please enter a valid salary!" sqref="O3:O12" xr:uid="{7347648C-2B50-471C-9842-86A32B93B6DE}">
      <formula1>0</formula1>
    </dataValidation>
    <dataValidation type="list" showInputMessage="1" showErrorMessage="1" sqref="F3:F12" xr:uid="{5C8C0AEA-6983-4AD4-A419-CB37FFE78958}">
      <formula1>"M,F"</formula1>
    </dataValidation>
    <dataValidation type="whole" operator="greaterThan" allowBlank="1" showInputMessage="1" showErrorMessage="1" errorTitle="Error" error="Please enter a valid age!" sqref="E3:E12" xr:uid="{747ACDE2-77AC-4AD1-AB02-A07F51953D99}">
      <formula1>16</formula1>
    </dataValidation>
    <dataValidation type="whole" operator="greaterThan" allowBlank="1" showInputMessage="1" showErrorMessage="1" errorTitle="Error!" error="Please enter more than zero!" sqref="M3:M12" xr:uid="{B5DB039C-C19F-4E99-852E-6A83019497A9}">
      <formula1>0</formula1>
    </dataValidation>
    <dataValidation type="list" allowBlank="1" showInputMessage="1" showErrorMessage="1" sqref="D3:D12" xr:uid="{6A229C2C-EC59-4EC2-8985-F431B6EAEE06}">
      <formula1>"SC,PR"</formula1>
    </dataValidation>
    <dataValidation type="list" allowBlank="1" showInputMessage="1" showErrorMessage="1" sqref="I3:I12" xr:uid="{F5B00C61-4A16-4D40-9785-8BE339C2FE5C}">
      <formula1>"Primary Education,O-Level,N-Level, A-Level,Diploma,Bachelor,Master,Doctoral"</formula1>
    </dataValidation>
    <dataValidation type="list" allowBlank="1" showInputMessage="1" showErrorMessage="1" sqref="H3:H12" xr:uid="{177EE149-4FF2-46A1-9909-55130FD37A0E}">
      <formula1>"Chinese,Malay,Indian,Others"</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bc703db-f236-4cef-85a6-056f14618630" xsi:nil="true"/>
    <lcf76f155ced4ddcb4097134ff3c332f xmlns="6be41792-d945-4c93-b905-9de004d25a1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1419881AD72674594958C76C679BD6B" ma:contentTypeVersion="17" ma:contentTypeDescription="Create a new document." ma:contentTypeScope="" ma:versionID="3e8e95e7ca567482533a69e9c7801a6d">
  <xsd:schema xmlns:xsd="http://www.w3.org/2001/XMLSchema" xmlns:xs="http://www.w3.org/2001/XMLSchema" xmlns:p="http://schemas.microsoft.com/office/2006/metadata/properties" xmlns:ns2="6be41792-d945-4c93-b905-9de004d25a1b" xmlns:ns3="1bc703db-f236-4cef-85a6-056f14618630" targetNamespace="http://schemas.microsoft.com/office/2006/metadata/properties" ma:root="true" ma:fieldsID="01c1260926cf636460fb567ebd012177" ns2:_="" ns3:_="">
    <xsd:import namespace="6be41792-d945-4c93-b905-9de004d25a1b"/>
    <xsd:import namespace="1bc703db-f236-4cef-85a6-056f1461863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e41792-d945-4c93-b905-9de004d25a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53922a1-3f60-459e-b8fb-ca1c10759017" ma:termSetId="09814cd3-568e-fe90-9814-8d621ff8fb84" ma:anchorId="fba54fb3-c3e1-fe81-a776-ca4b69148c4d" ma:open="true" ma:isKeyword="false">
      <xsd:complexType>
        <xsd:sequence>
          <xsd:element ref="pc:Terms" minOccurs="0" maxOccurs="1"/>
        </xsd:sequence>
      </xsd:complex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c703db-f236-4cef-85a6-056f1461863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e64eeca-a9ab-4cdf-bea8-27bdb86fe2dd}" ma:internalName="TaxCatchAll" ma:showField="CatchAllData" ma:web="1bc703db-f236-4cef-85a6-056f1461863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DD4C12-EF9C-407D-B46E-0E739E19EBDE}">
  <ds:schemaRefs>
    <ds:schemaRef ds:uri="http://schemas.microsoft.com/sharepoint/v3/contenttype/forms"/>
  </ds:schemaRefs>
</ds:datastoreItem>
</file>

<file path=customXml/itemProps2.xml><?xml version="1.0" encoding="utf-8"?>
<ds:datastoreItem xmlns:ds="http://schemas.openxmlformats.org/officeDocument/2006/customXml" ds:itemID="{DDDE27C5-235C-4876-9FC0-38D5FE42AD2D}">
  <ds:schemaRefs>
    <ds:schemaRef ds:uri="7f260d8e-b83d-44d2-ab5a-51b71e109299"/>
    <ds:schemaRef ds:uri="http://purl.org/dc/elements/1.1/"/>
    <ds:schemaRef ds:uri="http://www.w3.org/XML/1998/namespace"/>
    <ds:schemaRef ds:uri="http://schemas.microsoft.com/office/2006/documentManagement/types"/>
    <ds:schemaRef ds:uri="http://schemas.microsoft.com/office/2006/metadata/properties"/>
    <ds:schemaRef ds:uri="http://purl.org/dc/dcmitype/"/>
    <ds:schemaRef ds:uri="ae5f3d6e-3980-4ffb-ac9b-2ce4f049c087"/>
    <ds:schemaRef ds:uri="http://schemas.microsoft.com/office/infopath/2007/PartnerControls"/>
    <ds:schemaRef ds:uri="http://schemas.openxmlformats.org/package/2006/metadata/core-properties"/>
    <ds:schemaRef ds:uri="http://purl.org/dc/terms/"/>
    <ds:schemaRef ds:uri="4e87f338-da33-4582-ac2f-b4e35cd7ec0d"/>
    <ds:schemaRef ds:uri="6fd69590-d8a6-4173-af39-6402bc17ad9a"/>
  </ds:schemaRefs>
</ds:datastoreItem>
</file>

<file path=customXml/itemProps3.xml><?xml version="1.0" encoding="utf-8"?>
<ds:datastoreItem xmlns:ds="http://schemas.openxmlformats.org/officeDocument/2006/customXml" ds:itemID="{B163A377-8159-4369-A70C-05B239F2ED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OJT Plan for New Hire(s)</vt:lpstr>
      <vt:lpstr>New Hire Details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wsg</dc:creator>
  <cp:lastModifiedBy>Eady Ng</cp:lastModifiedBy>
  <cp:lastPrinted>2023-07-14T03:39:18Z</cp:lastPrinted>
  <dcterms:created xsi:type="dcterms:W3CDTF">2021-06-11T03:38:55Z</dcterms:created>
  <dcterms:modified xsi:type="dcterms:W3CDTF">2024-02-21T03:51:49Z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f288355-fb4c-44cd-b9ca-40cfc2aee5f8_Enabled">
    <vt:lpwstr>true</vt:lpwstr>
  </property>
  <property fmtid="{D5CDD505-2E9C-101B-9397-08002B2CF9AE}" pid="3" name="MSIP_Label_4f288355-fb4c-44cd-b9ca-40cfc2aee5f8_SetDate">
    <vt:lpwstr>2021-10-19T03:00:08Z</vt:lpwstr>
  </property>
  <property fmtid="{D5CDD505-2E9C-101B-9397-08002B2CF9AE}" pid="4" name="MSIP_Label_4f288355-fb4c-44cd-b9ca-40cfc2aee5f8_Method">
    <vt:lpwstr>Standard</vt:lpwstr>
  </property>
  <property fmtid="{D5CDD505-2E9C-101B-9397-08002B2CF9AE}" pid="5" name="MSIP_Label_4f288355-fb4c-44cd-b9ca-40cfc2aee5f8_Name">
    <vt:lpwstr>Non Sensitive_1</vt:lpwstr>
  </property>
  <property fmtid="{D5CDD505-2E9C-101B-9397-08002B2CF9AE}" pid="6" name="MSIP_Label_4f288355-fb4c-44cd-b9ca-40cfc2aee5f8_SiteId">
    <vt:lpwstr>0b11c524-9a1c-4e1b-84cb-6336aefc2243</vt:lpwstr>
  </property>
  <property fmtid="{D5CDD505-2E9C-101B-9397-08002B2CF9AE}" pid="7" name="MSIP_Label_4f288355-fb4c-44cd-b9ca-40cfc2aee5f8_ActionId">
    <vt:lpwstr>89102f6f-5bcf-42fc-b6d8-10680f0457da</vt:lpwstr>
  </property>
  <property fmtid="{D5CDD505-2E9C-101B-9397-08002B2CF9AE}" pid="8" name="MSIP_Label_4f288355-fb4c-44cd-b9ca-40cfc2aee5f8_ContentBits">
    <vt:lpwstr>0</vt:lpwstr>
  </property>
  <property fmtid="{D5CDD505-2E9C-101B-9397-08002B2CF9AE}" pid="9" name="ContentTypeId">
    <vt:lpwstr>0x0101005E03193CB493DB408849EBC3A6C491B4</vt:lpwstr>
  </property>
  <property fmtid="{D5CDD505-2E9C-101B-9397-08002B2CF9AE}" pid="10" name="MediaServiceImageTags">
    <vt:lpwstr/>
  </property>
</Properties>
</file>